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657562D1-9356-4230-BFDA-2B021E0FEF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協力業者登録申請書" sheetId="1" r:id="rId1"/>
    <sheet name="②資格取得状況一覧表" sheetId="4" r:id="rId2"/>
    <sheet name="③第16号社会保険等の加入実態状況調査票 " sheetId="5" r:id="rId3"/>
    <sheet name="記入例" sheetId="6" r:id="rId4"/>
  </sheets>
  <definedNames>
    <definedName name="_xlnm.Print_Area" localSheetId="0">①協力業者登録申請書!$A$1:$AB$59</definedName>
    <definedName name="_xlnm.Print_Area" localSheetId="1">②資格取得状況一覧表!$A$1:$F$30</definedName>
    <definedName name="_xlnm.Print_Area" localSheetId="2">'③第16号社会保険等の加入実態状況調査票 '!$A$1:$P$28</definedName>
    <definedName name="_xlnm.Print_Area" localSheetId="3">記入例!$A$1:$P$27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6" l="1"/>
  <c r="L24" i="6"/>
  <c r="J24" i="6"/>
  <c r="H24" i="6"/>
  <c r="F24" i="6"/>
  <c r="D24" i="6"/>
  <c r="L23" i="6"/>
  <c r="J23" i="6"/>
  <c r="H23" i="6"/>
  <c r="F23" i="6"/>
  <c r="D23" i="6"/>
  <c r="L22" i="6"/>
  <c r="J22" i="6"/>
  <c r="H22" i="6"/>
  <c r="F22" i="6"/>
  <c r="D22" i="6"/>
  <c r="L21" i="6"/>
  <c r="J21" i="6"/>
  <c r="H21" i="6"/>
  <c r="F21" i="6"/>
  <c r="D21" i="6"/>
  <c r="M21" i="6" s="1"/>
  <c r="L20" i="6"/>
  <c r="J20" i="6"/>
  <c r="H20" i="6"/>
  <c r="F20" i="6"/>
  <c r="D20" i="6"/>
  <c r="L19" i="6"/>
  <c r="J19" i="6"/>
  <c r="H19" i="6"/>
  <c r="F19" i="6"/>
  <c r="D19" i="6"/>
  <c r="L18" i="6"/>
  <c r="J18" i="6"/>
  <c r="H18" i="6"/>
  <c r="F18" i="6"/>
  <c r="D18" i="6"/>
  <c r="L17" i="6"/>
  <c r="J17" i="6"/>
  <c r="H17" i="6"/>
  <c r="F17" i="6"/>
  <c r="D17" i="6"/>
  <c r="L16" i="6"/>
  <c r="J16" i="6"/>
  <c r="H16" i="6"/>
  <c r="F16" i="6"/>
  <c r="D16" i="6"/>
  <c r="L15" i="6"/>
  <c r="J15" i="6"/>
  <c r="H15" i="6"/>
  <c r="F15" i="6"/>
  <c r="D15" i="6"/>
  <c r="M15" i="6" s="1"/>
  <c r="L14" i="6"/>
  <c r="J14" i="6"/>
  <c r="H14" i="6"/>
  <c r="F14" i="6"/>
  <c r="D14" i="6"/>
  <c r="L13" i="6"/>
  <c r="J13" i="6"/>
  <c r="H13" i="6"/>
  <c r="F13" i="6"/>
  <c r="D13" i="6"/>
  <c r="L12" i="6"/>
  <c r="J12" i="6"/>
  <c r="H12" i="6"/>
  <c r="F12" i="6"/>
  <c r="D12" i="6"/>
  <c r="L11" i="6"/>
  <c r="J11" i="6"/>
  <c r="H11" i="6"/>
  <c r="F11" i="6"/>
  <c r="D11" i="6"/>
  <c r="L10" i="6"/>
  <c r="J10" i="6"/>
  <c r="H10" i="6"/>
  <c r="F10" i="6"/>
  <c r="D10" i="6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10" i="5"/>
  <c r="C25" i="5"/>
  <c r="M18" i="6" l="1"/>
  <c r="M23" i="6"/>
  <c r="M16" i="6"/>
  <c r="M19" i="6"/>
  <c r="M14" i="6"/>
  <c r="M12" i="5"/>
  <c r="M24" i="6"/>
  <c r="M13" i="5"/>
  <c r="M15" i="5"/>
  <c r="M14" i="5"/>
  <c r="M17" i="6"/>
  <c r="M22" i="6"/>
  <c r="M20" i="6"/>
  <c r="M13" i="6"/>
  <c r="M12" i="6"/>
  <c r="M11" i="6"/>
  <c r="M10" i="6"/>
  <c r="M10" i="5"/>
  <c r="M11" i="5"/>
  <c r="M20" i="5"/>
  <c r="M19" i="5"/>
  <c r="M22" i="5"/>
  <c r="M16" i="5"/>
  <c r="M23" i="5"/>
  <c r="M17" i="5"/>
  <c r="M21" i="5"/>
  <c r="M24" i="5"/>
  <c r="M18" i="5"/>
  <c r="M25" i="6" l="1"/>
  <c r="M26" i="6" s="1"/>
  <c r="M27" i="6" s="1"/>
  <c r="M25" i="5"/>
  <c r="M26" i="5" s="1"/>
  <c r="M27" i="5" s="1"/>
</calcChain>
</file>

<file path=xl/sharedStrings.xml><?xml version="1.0" encoding="utf-8"?>
<sst xmlns="http://schemas.openxmlformats.org/spreadsheetml/2006/main" count="245" uniqueCount="157">
  <si>
    <t>評価種別</t>
    <rPh sb="0" eb="2">
      <t>ヒョウカ</t>
    </rPh>
    <rPh sb="2" eb="4">
      <t>シュベツ</t>
    </rPh>
    <phoneticPr fontId="1"/>
  </si>
  <si>
    <t>新規</t>
    <rPh sb="0" eb="2">
      <t>シンキ</t>
    </rPh>
    <phoneticPr fontId="1"/>
  </si>
  <si>
    <t>業種</t>
    <rPh sb="0" eb="2">
      <t>ギョウシュ</t>
    </rPh>
    <phoneticPr fontId="1"/>
  </si>
  <si>
    <t>資材</t>
    <rPh sb="0" eb="2">
      <t>シザイ</t>
    </rPh>
    <phoneticPr fontId="1"/>
  </si>
  <si>
    <t>リース</t>
    <phoneticPr fontId="1"/>
  </si>
  <si>
    <t>その他</t>
    <rPh sb="2" eb="3">
      <t>タ</t>
    </rPh>
    <phoneticPr fontId="1"/>
  </si>
  <si>
    <t>継続</t>
    <rPh sb="0" eb="2">
      <t>ケイゾク</t>
    </rPh>
    <phoneticPr fontId="1"/>
  </si>
  <si>
    <t>〒</t>
    <phoneticPr fontId="1"/>
  </si>
  <si>
    <t>ＴＥＬ</t>
    <phoneticPr fontId="1"/>
  </si>
  <si>
    <t>ＦＡＸ</t>
    <phoneticPr fontId="1"/>
  </si>
  <si>
    <t>代表者名</t>
    <rPh sb="0" eb="3">
      <t>ダイヒョウシャ</t>
    </rPh>
    <rPh sb="3" eb="4">
      <t>メイ</t>
    </rPh>
    <phoneticPr fontId="1"/>
  </si>
  <si>
    <t>許可認可の番号</t>
    <rPh sb="0" eb="2">
      <t>キョカ</t>
    </rPh>
    <rPh sb="2" eb="4">
      <t>ニンカ</t>
    </rPh>
    <rPh sb="5" eb="7">
      <t>バンゴウ</t>
    </rPh>
    <phoneticPr fontId="1"/>
  </si>
  <si>
    <t>従業員数</t>
    <rPh sb="0" eb="3">
      <t>ジュウギョウイン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</si>
  <si>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</si>
  <si>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</si>
  <si>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</si>
  <si>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事務</t>
    <rPh sb="0" eb="2">
      <t>ジム</t>
    </rPh>
    <phoneticPr fontId="1"/>
  </si>
  <si>
    <t>技術</t>
    <rPh sb="0" eb="2">
      <t>ギジュツ</t>
    </rPh>
    <phoneticPr fontId="1"/>
  </si>
  <si>
    <t>作業員</t>
    <rPh sb="0" eb="3">
      <t>サギョウイン</t>
    </rPh>
    <phoneticPr fontId="1"/>
  </si>
  <si>
    <t>臨時</t>
    <rPh sb="0" eb="2">
      <t>リンジ</t>
    </rPh>
    <phoneticPr fontId="1"/>
  </si>
  <si>
    <t>主要資格・取得者数</t>
    <rPh sb="0" eb="2">
      <t>シュヨウ</t>
    </rPh>
    <rPh sb="2" eb="4">
      <t>シカク</t>
    </rPh>
    <rPh sb="5" eb="7">
      <t>シュトク</t>
    </rPh>
    <rPh sb="7" eb="8">
      <t>シャ</t>
    </rPh>
    <rPh sb="8" eb="9">
      <t>スウ</t>
    </rPh>
    <phoneticPr fontId="1"/>
  </si>
  <si>
    <t>保有の機械・設備</t>
    <rPh sb="0" eb="2">
      <t>ホユウ</t>
    </rPh>
    <rPh sb="3" eb="5">
      <t>キカイ</t>
    </rPh>
    <rPh sb="6" eb="8">
      <t>セツビ</t>
    </rPh>
    <phoneticPr fontId="1"/>
  </si>
  <si>
    <t>技術的特徴</t>
    <rPh sb="0" eb="3">
      <t>ギジュツテキ</t>
    </rPh>
    <rPh sb="3" eb="5">
      <t>トクチョウ</t>
    </rPh>
    <phoneticPr fontId="1"/>
  </si>
  <si>
    <t>環境対策</t>
    <rPh sb="0" eb="2">
      <t>カンキョウ</t>
    </rPh>
    <rPh sb="2" eb="4">
      <t>タイサク</t>
    </rPh>
    <phoneticPr fontId="1"/>
  </si>
  <si>
    <r>
      <t>　</t>
    </r>
    <r>
      <rPr>
        <u/>
        <sz val="11"/>
        <color theme="1"/>
        <rFont val="ＭＳ Ｐゴシック"/>
        <family val="3"/>
        <charset val="128"/>
        <scheme val="minor"/>
      </rPr>
      <t>備　考</t>
    </r>
    <rPh sb="1" eb="2">
      <t>ソナエ</t>
    </rPh>
    <rPh sb="3" eb="4">
      <t>コウ</t>
    </rPh>
    <phoneticPr fontId="1"/>
  </si>
  <si>
    <t>備　　考</t>
    <rPh sb="0" eb="1">
      <t>ソナエ</t>
    </rPh>
    <rPh sb="3" eb="4">
      <t>コウ</t>
    </rPh>
    <phoneticPr fontId="1"/>
  </si>
  <si>
    <t>役員</t>
    <rPh sb="0" eb="2">
      <t>ヤクイン</t>
    </rPh>
    <phoneticPr fontId="1"/>
  </si>
  <si>
    <t>建設業許可番号</t>
    <rPh sb="0" eb="3">
      <t>ケンセツギョウ</t>
    </rPh>
    <rPh sb="3" eb="5">
      <t>キョカ</t>
    </rPh>
    <rPh sb="5" eb="7">
      <t>バンゴウ</t>
    </rPh>
    <phoneticPr fontId="1"/>
  </si>
  <si>
    <t>測量業者登録番号</t>
    <rPh sb="0" eb="2">
      <t>ソクリョウ</t>
    </rPh>
    <rPh sb="2" eb="4">
      <t>ギョウシャ</t>
    </rPh>
    <rPh sb="4" eb="6">
      <t>トウロク</t>
    </rPh>
    <rPh sb="6" eb="8">
      <t>バンゴウ</t>
    </rPh>
    <phoneticPr fontId="1"/>
  </si>
  <si>
    <t>富山県森林整備工事認定番号</t>
    <rPh sb="0" eb="3">
      <t>トヤマケン</t>
    </rPh>
    <rPh sb="3" eb="5">
      <t>シンリン</t>
    </rPh>
    <rPh sb="5" eb="7">
      <t>セイビ</t>
    </rPh>
    <rPh sb="7" eb="9">
      <t>コウジ</t>
    </rPh>
    <rPh sb="9" eb="11">
      <t>ニンテイ</t>
    </rPh>
    <rPh sb="11" eb="13">
      <t>バンゴウ</t>
    </rPh>
    <phoneticPr fontId="1"/>
  </si>
  <si>
    <t>木材業者等登録番号</t>
    <rPh sb="0" eb="2">
      <t>モクザイ</t>
    </rPh>
    <rPh sb="2" eb="4">
      <t>ギョウシャ</t>
    </rPh>
    <rPh sb="4" eb="5">
      <t>トウ</t>
    </rPh>
    <rPh sb="5" eb="7">
      <t>トウロク</t>
    </rPh>
    <rPh sb="7" eb="9">
      <t>バンゴウ</t>
    </rPh>
    <phoneticPr fontId="1"/>
  </si>
  <si>
    <t>林業事業体認定番号</t>
    <rPh sb="0" eb="2">
      <t>リンギョウ</t>
    </rPh>
    <rPh sb="2" eb="5">
      <t>ジギョウタイ</t>
    </rPh>
    <rPh sb="5" eb="7">
      <t>ニンテイ</t>
    </rPh>
    <rPh sb="7" eb="9">
      <t>バンゴウ</t>
    </rPh>
    <phoneticPr fontId="1"/>
  </si>
  <si>
    <t>その他　関連組織の会員番号等</t>
    <rPh sb="2" eb="3">
      <t>タ</t>
    </rPh>
    <rPh sb="4" eb="6">
      <t>カンレン</t>
    </rPh>
    <rPh sb="6" eb="8">
      <t>ソシキ</t>
    </rPh>
    <rPh sb="9" eb="11">
      <t>カイイン</t>
    </rPh>
    <rPh sb="11" eb="13">
      <t>バンゴウ</t>
    </rPh>
    <rPh sb="13" eb="14">
      <t>トウ</t>
    </rPh>
    <phoneticPr fontId="1"/>
  </si>
  <si>
    <t>号</t>
    <rPh sb="0" eb="1">
      <t>ゴウ</t>
    </rPh>
    <phoneticPr fontId="1"/>
  </si>
  <si>
    <t>貴社担当者名
（携帯番号）</t>
    <rPh sb="0" eb="2">
      <t>キシャ</t>
    </rPh>
    <rPh sb="2" eb="4">
      <t>タントウ</t>
    </rPh>
    <rPh sb="4" eb="5">
      <t>シャ</t>
    </rPh>
    <rPh sb="5" eb="6">
      <t>メイ</t>
    </rPh>
    <rPh sb="8" eb="10">
      <t>ケイタイ</t>
    </rPh>
    <rPh sb="10" eb="12">
      <t>バンゴウ</t>
    </rPh>
    <phoneticPr fontId="1"/>
  </si>
  <si>
    <r>
      <t xml:space="preserve">会社名
</t>
    </r>
    <r>
      <rPr>
        <sz val="9"/>
        <color theme="1"/>
        <rFont val="ＭＳ Ｐゴシック"/>
        <family val="3"/>
        <charset val="128"/>
        <scheme val="minor"/>
      </rPr>
      <t>（1人親方班の場合は
班名を記載）</t>
    </r>
    <rPh sb="0" eb="3">
      <t>カイシャメイ</t>
    </rPh>
    <rPh sb="6" eb="7">
      <t>ニン</t>
    </rPh>
    <rPh sb="7" eb="9">
      <t>オヤカタ</t>
    </rPh>
    <rPh sb="9" eb="10">
      <t>ハン</t>
    </rPh>
    <rPh sb="11" eb="13">
      <t>バアイ</t>
    </rPh>
    <rPh sb="15" eb="16">
      <t>ハン</t>
    </rPh>
    <rPh sb="16" eb="17">
      <t>メイ</t>
    </rPh>
    <rPh sb="18" eb="20">
      <t>キサイ</t>
    </rPh>
    <phoneticPr fontId="1"/>
  </si>
  <si>
    <r>
      <t xml:space="preserve">所在地
</t>
    </r>
    <r>
      <rPr>
        <sz val="9"/>
        <color theme="1"/>
        <rFont val="ＭＳ Ｐゴシック"/>
        <family val="3"/>
        <charset val="128"/>
        <scheme val="minor"/>
      </rPr>
      <t>（1人親方班の場合は
班長の連絡先を記載）</t>
    </r>
    <rPh sb="0" eb="3">
      <t>ショザイチ</t>
    </rPh>
    <rPh sb="5" eb="7">
      <t>ヒトリ</t>
    </rPh>
    <rPh sb="7" eb="9">
      <t>オヤカタ</t>
    </rPh>
    <rPh sb="9" eb="10">
      <t>ハン</t>
    </rPh>
    <rPh sb="11" eb="13">
      <t>バアイ</t>
    </rPh>
    <rPh sb="15" eb="17">
      <t>ハンチョウ</t>
    </rPh>
    <rPh sb="18" eb="21">
      <t>レンラクサキ</t>
    </rPh>
    <rPh sb="22" eb="24">
      <t>キサイ</t>
    </rPh>
    <phoneticPr fontId="1"/>
  </si>
  <si>
    <t>施工業種
取扱品目</t>
    <rPh sb="5" eb="7">
      <t>トリアツカイ</t>
    </rPh>
    <rPh sb="7" eb="9">
      <t>ヒンモク</t>
    </rPh>
    <phoneticPr fontId="1"/>
  </si>
  <si>
    <t>林産事業</t>
    <rPh sb="0" eb="2">
      <t>リンサン</t>
    </rPh>
    <rPh sb="2" eb="4">
      <t>ジギョウ</t>
    </rPh>
    <phoneticPr fontId="1"/>
  </si>
  <si>
    <t>路網整備</t>
    <rPh sb="0" eb="1">
      <t>ロ</t>
    </rPh>
    <rPh sb="1" eb="2">
      <t>モウ</t>
    </rPh>
    <rPh sb="2" eb="4">
      <t>セイビ</t>
    </rPh>
    <phoneticPr fontId="1"/>
  </si>
  <si>
    <t>運搬・輸送</t>
    <rPh sb="0" eb="2">
      <t>ウンパン</t>
    </rPh>
    <rPh sb="3" eb="5">
      <t>ユソウ</t>
    </rPh>
    <phoneticPr fontId="1"/>
  </si>
  <si>
    <t>□</t>
    <phoneticPr fontId="1"/>
  </si>
  <si>
    <t>　　※別紙「資格取得状況一覧表」を記入し、その他の資格がある場合は上記に記入して下さい。</t>
    <rPh sb="3" eb="5">
      <t>ベッシ</t>
    </rPh>
    <rPh sb="6" eb="8">
      <t>シカク</t>
    </rPh>
    <rPh sb="8" eb="10">
      <t>シュトク</t>
    </rPh>
    <rPh sb="10" eb="12">
      <t>ジョウキョウ</t>
    </rPh>
    <rPh sb="12" eb="14">
      <t>イチラン</t>
    </rPh>
    <rPh sb="14" eb="15">
      <t>ヒョウ</t>
    </rPh>
    <rPh sb="17" eb="19">
      <t>キニュウ</t>
    </rPh>
    <rPh sb="23" eb="24">
      <t>ホカ</t>
    </rPh>
    <rPh sb="25" eb="27">
      <t>シカク</t>
    </rPh>
    <rPh sb="30" eb="32">
      <t>バアイ</t>
    </rPh>
    <rPh sb="33" eb="35">
      <t>ジョウキ</t>
    </rPh>
    <rPh sb="36" eb="38">
      <t>キニュウ</t>
    </rPh>
    <rPh sb="40" eb="41">
      <t>クダ</t>
    </rPh>
    <phoneticPr fontId="1"/>
  </si>
  <si>
    <t>※該当するものに☑を記入して下さい。</t>
    <rPh sb="1" eb="3">
      <t>ガイトウ</t>
    </rPh>
    <rPh sb="10" eb="12">
      <t>キニュウ</t>
    </rPh>
    <rPh sb="14" eb="15">
      <t>クダ</t>
    </rPh>
    <phoneticPr fontId="1"/>
  </si>
  <si>
    <t>※添付資料</t>
    <rPh sb="1" eb="3">
      <t>テンプ</t>
    </rPh>
    <rPh sb="3" eb="5">
      <t>シリョウ</t>
    </rPh>
    <phoneticPr fontId="1"/>
  </si>
  <si>
    <t>別紙.1　「資格取得状況一覧表」（登録後は次年度分を、毎年3/31までに提出すること。）</t>
    <rPh sb="0" eb="2">
      <t>ベッシ</t>
    </rPh>
    <rPh sb="6" eb="8">
      <t>シカク</t>
    </rPh>
    <rPh sb="8" eb="10">
      <t>シュトク</t>
    </rPh>
    <rPh sb="10" eb="12">
      <t>ジョウキョウ</t>
    </rPh>
    <rPh sb="12" eb="14">
      <t>イチラン</t>
    </rPh>
    <rPh sb="14" eb="15">
      <t>ヒョウ</t>
    </rPh>
    <rPh sb="17" eb="19">
      <t>トウロク</t>
    </rPh>
    <rPh sb="19" eb="20">
      <t>ゴ</t>
    </rPh>
    <rPh sb="21" eb="24">
      <t>ジネンド</t>
    </rPh>
    <rPh sb="24" eb="25">
      <t>ブン</t>
    </rPh>
    <rPh sb="27" eb="29">
      <t>マイトシ</t>
    </rPh>
    <rPh sb="36" eb="38">
      <t>テイシュツ</t>
    </rPh>
    <phoneticPr fontId="1"/>
  </si>
  <si>
    <t>別紙.2　「社会保険等の加入実態状況調査表」（登録後は次年度分を、毎年3/31までに提出すること。）</t>
    <rPh sb="0" eb="2">
      <t>ベッシ</t>
    </rPh>
    <rPh sb="6" eb="8">
      <t>シャカイ</t>
    </rPh>
    <rPh sb="8" eb="11">
      <t>ホケントウ</t>
    </rPh>
    <rPh sb="12" eb="14">
      <t>カニュウ</t>
    </rPh>
    <rPh sb="14" eb="16">
      <t>ジッタイ</t>
    </rPh>
    <rPh sb="16" eb="18">
      <t>ジョウキョウ</t>
    </rPh>
    <rPh sb="18" eb="20">
      <t>チョウサ</t>
    </rPh>
    <rPh sb="20" eb="21">
      <t>ヒョウ</t>
    </rPh>
    <rPh sb="23" eb="25">
      <t>トウロク</t>
    </rPh>
    <rPh sb="25" eb="26">
      <t>ゴ</t>
    </rPh>
    <rPh sb="27" eb="30">
      <t>ジネンド</t>
    </rPh>
    <rPh sb="30" eb="31">
      <t>ブン</t>
    </rPh>
    <rPh sb="33" eb="35">
      <t>マイトシ</t>
    </rPh>
    <rPh sb="42" eb="44">
      <t>テイシュツ</t>
    </rPh>
    <phoneticPr fontId="1"/>
  </si>
  <si>
    <t>保育</t>
    <rPh sb="0" eb="2">
      <t>ホイク</t>
    </rPh>
    <phoneticPr fontId="1"/>
  </si>
  <si>
    <t>その他　　　内容：</t>
    <rPh sb="2" eb="3">
      <t>タ</t>
    </rPh>
    <rPh sb="6" eb="8">
      <t>ナイヨウ</t>
    </rPh>
    <phoneticPr fontId="1"/>
  </si>
  <si>
    <t>請負</t>
    <rPh sb="0" eb="2">
      <t>ウケオイ</t>
    </rPh>
    <phoneticPr fontId="1"/>
  </si>
  <si>
    <t>☑</t>
    <phoneticPr fontId="1"/>
  </si>
  <si>
    <t>社会保険等の加入実態状況調査表</t>
    <rPh sb="0" eb="2">
      <t>シャカイ</t>
    </rPh>
    <rPh sb="2" eb="5">
      <t>ホケンナド</t>
    </rPh>
    <rPh sb="6" eb="15">
      <t>カニュウジッタイジョウキョウチョウサヒョウ</t>
    </rPh>
    <phoneticPr fontId="8"/>
  </si>
  <si>
    <t>整理番号</t>
    <rPh sb="0" eb="2">
      <t>セイリ</t>
    </rPh>
    <rPh sb="2" eb="4">
      <t>バンゴウ</t>
    </rPh>
    <phoneticPr fontId="8"/>
  </si>
  <si>
    <t>作業者氏名</t>
    <rPh sb="0" eb="3">
      <t>サギョウシャ</t>
    </rPh>
    <rPh sb="3" eb="5">
      <t>シメイ</t>
    </rPh>
    <phoneticPr fontId="8"/>
  </si>
  <si>
    <t>労災保険（6点）</t>
    <rPh sb="0" eb="2">
      <t>ロウサイ</t>
    </rPh>
    <rPh sb="2" eb="4">
      <t>ホケン</t>
    </rPh>
    <rPh sb="6" eb="7">
      <t>テン</t>
    </rPh>
    <phoneticPr fontId="8"/>
  </si>
  <si>
    <t>雇用保険（1点）</t>
    <rPh sb="0" eb="2">
      <t>コヨウ</t>
    </rPh>
    <rPh sb="2" eb="4">
      <t>ホケン</t>
    </rPh>
    <rPh sb="6" eb="7">
      <t>テン</t>
    </rPh>
    <phoneticPr fontId="8"/>
  </si>
  <si>
    <t>健康保険（5点）</t>
    <rPh sb="0" eb="2">
      <t>ケンコウ</t>
    </rPh>
    <rPh sb="2" eb="4">
      <t>ホケン</t>
    </rPh>
    <rPh sb="6" eb="7">
      <t>テン</t>
    </rPh>
    <phoneticPr fontId="8"/>
  </si>
  <si>
    <t>退職金共済</t>
    <rPh sb="0" eb="3">
      <t>タイショクキン</t>
    </rPh>
    <rPh sb="3" eb="5">
      <t>キョウサイ</t>
    </rPh>
    <phoneticPr fontId="8"/>
  </si>
  <si>
    <t>計</t>
    <rPh sb="0" eb="1">
      <t>ケイ</t>
    </rPh>
    <phoneticPr fontId="8"/>
  </si>
  <si>
    <t>直営・請負</t>
    <rPh sb="0" eb="2">
      <t>チョクエイ</t>
    </rPh>
    <rPh sb="3" eb="5">
      <t>ウケオイ</t>
    </rPh>
    <phoneticPr fontId="8"/>
  </si>
  <si>
    <t>雇用形態</t>
    <rPh sb="0" eb="2">
      <t>コヨウ</t>
    </rPh>
    <rPh sb="2" eb="4">
      <t>ケイタイ</t>
    </rPh>
    <phoneticPr fontId="8"/>
  </si>
  <si>
    <t>備考</t>
    <rPh sb="0" eb="2">
      <t>ビコウ</t>
    </rPh>
    <phoneticPr fontId="8"/>
  </si>
  <si>
    <t>別</t>
    <rPh sb="0" eb="1">
      <t>ベツ</t>
    </rPh>
    <phoneticPr fontId="8"/>
  </si>
  <si>
    <t>直営・請負別</t>
    <rPh sb="0" eb="2">
      <t>チョクエイ</t>
    </rPh>
    <rPh sb="3" eb="5">
      <t>ウケオイ</t>
    </rPh>
    <rPh sb="5" eb="6">
      <t>ベツ</t>
    </rPh>
    <phoneticPr fontId="8"/>
  </si>
  <si>
    <t>加入</t>
    <rPh sb="0" eb="2">
      <t>カニュウ</t>
    </rPh>
    <phoneticPr fontId="8"/>
  </si>
  <si>
    <t>加入</t>
    <rPh sb="0" eb="1">
      <t>カ</t>
    </rPh>
    <rPh sb="1" eb="2">
      <t>ニュウ</t>
    </rPh>
    <phoneticPr fontId="8"/>
  </si>
  <si>
    <t>直営</t>
    <rPh sb="0" eb="2">
      <t>チョクエイ</t>
    </rPh>
    <phoneticPr fontId="8"/>
  </si>
  <si>
    <t>常用</t>
    <rPh sb="0" eb="2">
      <t>ジョウヨウ</t>
    </rPh>
    <phoneticPr fontId="8"/>
  </si>
  <si>
    <t>請負</t>
    <rPh sb="0" eb="2">
      <t>ウケオイ</t>
    </rPh>
    <phoneticPr fontId="8"/>
  </si>
  <si>
    <t>臨時</t>
    <rPh sb="0" eb="2">
      <t>リンジ</t>
    </rPh>
    <phoneticPr fontId="8"/>
  </si>
  <si>
    <t>再雇用</t>
    <rPh sb="0" eb="3">
      <t>サイコヨウ</t>
    </rPh>
    <phoneticPr fontId="8"/>
  </si>
  <si>
    <t>作業者人数計</t>
    <rPh sb="0" eb="3">
      <t>サギョウシャ</t>
    </rPh>
    <rPh sb="3" eb="5">
      <t>ニンズウ</t>
    </rPh>
    <rPh sb="5" eb="6">
      <t>ケイ</t>
    </rPh>
    <phoneticPr fontId="8"/>
  </si>
  <si>
    <t>名</t>
    <rPh sb="0" eb="1">
      <t>メイ</t>
    </rPh>
    <phoneticPr fontId="8"/>
  </si>
  <si>
    <t>合計</t>
    <rPh sb="0" eb="1">
      <t>ゴウ</t>
    </rPh>
    <rPh sb="1" eb="2">
      <t>ケイ</t>
    </rPh>
    <phoneticPr fontId="8"/>
  </si>
  <si>
    <t>点</t>
    <rPh sb="0" eb="1">
      <t>テン</t>
    </rPh>
    <phoneticPr fontId="8"/>
  </si>
  <si>
    <t>平均</t>
    <rPh sb="0" eb="2">
      <t>ヘイキン</t>
    </rPh>
    <phoneticPr fontId="8"/>
  </si>
  <si>
    <t>資格(安全教育、特別教育及び技能講習等)取得状況一覧表</t>
    <phoneticPr fontId="1"/>
  </si>
  <si>
    <t>所　属</t>
    <rPh sb="0" eb="1">
      <t>ショ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</si>
  <si>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</si>
  <si>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記入者氏名</t>
  </si>
  <si>
    <t>講習区分</t>
  </si>
  <si>
    <t>名　　　称</t>
    <phoneticPr fontId="1"/>
  </si>
  <si>
    <t>取得(受講済)状況</t>
    <phoneticPr fontId="1"/>
  </si>
  <si>
    <t>備　　考</t>
    <phoneticPr fontId="1"/>
  </si>
  <si>
    <t>①</t>
  </si>
  <si>
    <t>普通救命講習</t>
  </si>
  <si>
    <t>○</t>
    <phoneticPr fontId="1"/>
  </si>
  <si>
    <t>②</t>
  </si>
  <si>
    <t>安全衛生教育</t>
  </si>
  <si>
    <t>刈払機取扱作業者に対する安全衛生教育</t>
  </si>
  <si>
    <t>③</t>
  </si>
  <si>
    <t>特別教育</t>
  </si>
  <si>
    <t>伐木等の業務に係る特別教育</t>
  </si>
  <si>
    <t>④</t>
  </si>
  <si>
    <t>技能講習</t>
  </si>
  <si>
    <t>車両系建設機械(整地・運搬・積込用及び掘削用)運転技能講習</t>
  </si>
  <si>
    <t>④代</t>
  </si>
  <si>
    <t>小型車両系建設機械(整地・運搬・積込用及び掘削用)特別教育</t>
  </si>
  <si>
    <t>⑤</t>
  </si>
  <si>
    <t>玉掛け技能講習</t>
  </si>
  <si>
    <t>⑥</t>
  </si>
  <si>
    <t>小型移動式クレーン運転技能講習</t>
  </si>
  <si>
    <t>⑦</t>
  </si>
  <si>
    <t>不整地運搬車運転技能講習</t>
  </si>
  <si>
    <t>⑧</t>
  </si>
  <si>
    <t>安全教育</t>
  </si>
  <si>
    <t>荷役運搬機械等によるはい作業従事者に対する安全教育</t>
  </si>
  <si>
    <t>⑨</t>
  </si>
  <si>
    <t>機械集材装置の運転の業務に係る特別教育</t>
  </si>
  <si>
    <t>⑩</t>
  </si>
  <si>
    <t>ショベルローダー等の運転の業務に係る特別教育(※4)</t>
  </si>
  <si>
    <t>⑩代</t>
  </si>
  <si>
    <t>造林作業の作業指揮者等に対する安全衛生教育</t>
  </si>
  <si>
    <t>⑪</t>
  </si>
  <si>
    <t>はい作業主任者技能講習</t>
  </si>
  <si>
    <t>⑫</t>
  </si>
  <si>
    <t>地山掘削及び土止め支保工作業主任者技能講習</t>
  </si>
  <si>
    <t>⑬</t>
  </si>
  <si>
    <t>安全衛生推進者等養成講習</t>
  </si>
  <si>
    <t>⑭</t>
  </si>
  <si>
    <t>走行集材機械の運転の業務に係る特別教育</t>
  </si>
  <si>
    <t>⑮</t>
  </si>
  <si>
    <t>⑯</t>
  </si>
  <si>
    <t>伐木等機械の運転の業務に係る特別教育</t>
  </si>
  <si>
    <t>⑰</t>
  </si>
  <si>
    <t>免許</t>
  </si>
  <si>
    <t>林業架線作業主任者</t>
  </si>
  <si>
    <t>⑱</t>
  </si>
  <si>
    <t>フォークリフト運転技能講習</t>
  </si>
  <si>
    <t>⑲</t>
  </si>
  <si>
    <t>木材加工用機械作業者主任者技能講習</t>
  </si>
  <si>
    <t>注：該当欄に○印を記入してください</t>
    <rPh sb="4" eb="5">
      <t>ラン</t>
    </rPh>
    <phoneticPr fontId="1"/>
  </si>
  <si>
    <t>□</t>
  </si>
  <si>
    <t>　　　　　　　　　　　　　　　　　　　　　　　　　　　　　　　　㊞</t>
    <phoneticPr fontId="1"/>
  </si>
  <si>
    <t>③-2</t>
    <phoneticPr fontId="1"/>
  </si>
  <si>
    <t>伐木等の業務に係る特別教育 補講</t>
    <rPh sb="14" eb="16">
      <t>ホコウ</t>
    </rPh>
    <phoneticPr fontId="1"/>
  </si>
  <si>
    <t>【別紙１】</t>
    <rPh sb="1" eb="3">
      <t>ベッシ</t>
    </rPh>
    <phoneticPr fontId="1"/>
  </si>
  <si>
    <t>簡易架線集材装置等の運転の業務に係る特別教育</t>
    <rPh sb="2" eb="4">
      <t>カセン</t>
    </rPh>
    <rPh sb="4" eb="6">
      <t>シュウザイ</t>
    </rPh>
    <phoneticPr fontId="1"/>
  </si>
  <si>
    <t>厚生年金保険（10点）</t>
    <rPh sb="0" eb="2">
      <t>コウセイ</t>
    </rPh>
    <rPh sb="2" eb="4">
      <t>ネンキン</t>
    </rPh>
    <rPh sb="4" eb="6">
      <t>ホケン</t>
    </rPh>
    <rPh sb="9" eb="10">
      <t>テン</t>
    </rPh>
    <phoneticPr fontId="8"/>
  </si>
  <si>
    <t>中退共（３点）</t>
    <rPh sb="0" eb="1">
      <t>チュウ</t>
    </rPh>
    <rPh sb="1" eb="2">
      <t>タイ</t>
    </rPh>
    <rPh sb="2" eb="3">
      <t>キョウ</t>
    </rPh>
    <rPh sb="5" eb="6">
      <t>テン</t>
    </rPh>
    <phoneticPr fontId="8"/>
  </si>
  <si>
    <r>
      <rPr>
        <u/>
        <sz val="11"/>
        <color rgb="FFFF0000"/>
        <rFont val="ＭＳ Ｐゴシック"/>
        <family val="3"/>
        <charset val="128"/>
      </rPr>
      <t>中退共以外</t>
    </r>
    <r>
      <rPr>
        <sz val="11"/>
        <color theme="1"/>
        <rFont val="ＭＳ Ｐゴシック"/>
        <family val="2"/>
        <charset val="128"/>
        <scheme val="minor"/>
      </rPr>
      <t>（２点）</t>
    </r>
    <rPh sb="0" eb="1">
      <t>チュウ</t>
    </rPh>
    <rPh sb="1" eb="2">
      <t>タイ</t>
    </rPh>
    <rPh sb="2" eb="3">
      <t>キョウ</t>
    </rPh>
    <rPh sb="3" eb="5">
      <t>イガイ</t>
    </rPh>
    <rPh sb="7" eb="8">
      <t>テン</t>
    </rPh>
    <phoneticPr fontId="8"/>
  </si>
  <si>
    <t>（注）備考欄に施行地が分かるよう整理番号を記入すること。</t>
    <rPh sb="1" eb="2">
      <t>チュウ</t>
    </rPh>
    <rPh sb="3" eb="5">
      <t>ビコウ</t>
    </rPh>
    <rPh sb="5" eb="6">
      <t>ラン</t>
    </rPh>
    <rPh sb="7" eb="9">
      <t>セコウ</t>
    </rPh>
    <rPh sb="9" eb="10">
      <t>チ</t>
    </rPh>
    <rPh sb="11" eb="12">
      <t>ワ</t>
    </rPh>
    <rPh sb="16" eb="18">
      <t>セイリ</t>
    </rPh>
    <rPh sb="18" eb="20">
      <t>バンゴウ</t>
    </rPh>
    <rPh sb="21" eb="23">
      <t>キニュウ</t>
    </rPh>
    <phoneticPr fontId="8"/>
  </si>
  <si>
    <t>〇</t>
  </si>
  <si>
    <t>中退共</t>
  </si>
  <si>
    <t>中退共以外</t>
  </si>
  <si>
    <t>法定福利費率</t>
    <rPh sb="0" eb="2">
      <t>ホウテイ</t>
    </rPh>
    <rPh sb="2" eb="4">
      <t>フクリ</t>
    </rPh>
    <rPh sb="4" eb="5">
      <t>ヒ</t>
    </rPh>
    <rPh sb="5" eb="6">
      <t>リツ</t>
    </rPh>
    <phoneticPr fontId="1"/>
  </si>
  <si>
    <t>％</t>
    <phoneticPr fontId="1"/>
  </si>
  <si>
    <t>○○○○</t>
    <phoneticPr fontId="1"/>
  </si>
  <si>
    <t>１点以上７点未満
７点以上１３点未満
１３点以上２３点未満
２３点以上</t>
    <phoneticPr fontId="1"/>
  </si>
  <si>
    <t>法定福利費率(%)</t>
    <phoneticPr fontId="1"/>
  </si>
  <si>
    <t>平均点数</t>
    <phoneticPr fontId="1"/>
  </si>
  <si>
    <t>３％
１０％
１３％
１８％</t>
    <phoneticPr fontId="1"/>
  </si>
  <si>
    <t>作成日：令和7年4月1日</t>
    <rPh sb="0" eb="3">
      <t>サクセイビ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</si>
  <si>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事業実施期間：令和7年4月1日　～　令和8年3月31日</t>
    <rPh sb="0" eb="2">
      <t>ジギョウ</t>
    </rPh>
    <rPh sb="2" eb="4">
      <t>ジッシ</t>
    </rPh>
    <rPh sb="4" eb="6">
      <t>キカン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レイワ</t>
    </rPh>
    <rPh sb="21" eb="22">
      <t>ネン</t>
    </rPh>
    <rPh sb="23" eb="24">
      <t>ガツ</t>
    </rPh>
    <rPh sb="26" eb="27">
      <t>ニチ</t>
    </rPh>
    <phoneticPr fontId="8"/>
  </si>
  <si>
    <t>事業実施期間：　　　7年4月1日　～　　　8年3月31日</t>
    <rPh sb="0" eb="2">
      <t>ジギョウ</t>
    </rPh>
    <rPh sb="2" eb="4">
      <t>ジッシ</t>
    </rPh>
    <rPh sb="4" eb="6">
      <t>キカン</t>
    </rPh>
    <rPh sb="11" eb="12">
      <t>ネン</t>
    </rPh>
    <rPh sb="13" eb="14">
      <t>ガツ</t>
    </rPh>
    <rPh sb="15" eb="16">
      <t>ニチ</t>
    </rPh>
    <rPh sb="22" eb="23">
      <t>ネン</t>
    </rPh>
    <rPh sb="24" eb="25">
      <t>ガツ</t>
    </rPh>
    <rPh sb="27" eb="28">
      <t>ニチ</t>
    </rPh>
    <phoneticPr fontId="8"/>
  </si>
  <si>
    <t>協力業者登録申請書（令和7年度）</t>
    <rPh sb="0" eb="2">
      <t>キョウリョク</t>
    </rPh>
    <rPh sb="2" eb="4">
      <t>ギョウシャ</t>
    </rPh>
    <rPh sb="4" eb="6">
      <t>トウロク</t>
    </rPh>
    <rPh sb="6" eb="9">
      <t>シンセイショ</t>
    </rPh>
    <rPh sb="10" eb="12">
      <t>レイワ</t>
    </rPh>
    <rPh sb="13" eb="15">
      <t>ネンド</t>
    </rPh>
    <phoneticPr fontId="1"/>
  </si>
  <si>
    <t>【別紙2】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</si>
</sst>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12"/>
      <color indexed="0"/>
      <name val="Arial"/>
      <family val="2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/>
  </cellStyleXfs>
  <cellXfs count="144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4" xfId="0" applyBorder="1">
      <alignment vertical="center"/>
    </xf>
    <xf numFmtId="0" fontId="0" fillId="0" borderId="17" xfId="0" applyBorder="1">
      <alignment vertical="center"/>
    </xf>
    <xf numFmtId="0" fontId="0" fillId="0" borderId="5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5" xfId="0" applyBorder="1" applyAlignment="1">
      <alignment horizontal="center" vertical="center"/>
    </xf>
    <xf numFmtId="0" fontId="7" fillId="0" borderId="0" xfId="1">
      <alignment vertical="center"/>
    </xf>
    <xf numFmtId="0" fontId="7" fillId="0" borderId="0" xfId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7" fillId="0" borderId="2" xfId="1" applyBorder="1" applyAlignment="1">
      <alignment horizontal="center" vertical="center"/>
    </xf>
    <xf numFmtId="0" fontId="7" fillId="0" borderId="3" xfId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9" fillId="0" borderId="0" xfId="2" applyFont="1"/>
    <xf numFmtId="0" fontId="11" fillId="0" borderId="0" xfId="2" applyFont="1" applyAlignment="1">
      <alignment horizontal="right" vertical="center"/>
    </xf>
    <xf numFmtId="0" fontId="12" fillId="0" borderId="0" xfId="0" applyFont="1">
      <alignment vertical="center"/>
    </xf>
    <xf numFmtId="0" fontId="14" fillId="0" borderId="16" xfId="2" applyFont="1" applyBorder="1" applyAlignment="1">
      <alignment horizontal="left"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4" fillId="0" borderId="4" xfId="2" applyFont="1" applyBorder="1" applyAlignment="1">
      <alignment horizontal="left" vertical="center"/>
    </xf>
    <xf numFmtId="0" fontId="9" fillId="0" borderId="0" xfId="2" applyFont="1" applyAlignment="1">
      <alignment vertical="center"/>
    </xf>
    <xf numFmtId="0" fontId="14" fillId="0" borderId="5" xfId="2" applyFont="1" applyBorder="1" applyAlignment="1">
      <alignment horizontal="left" vertical="center"/>
    </xf>
    <xf numFmtId="0" fontId="14" fillId="0" borderId="14" xfId="2" applyFont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0" fontId="14" fillId="0" borderId="5" xfId="2" applyFont="1" applyBorder="1" applyAlignment="1">
      <alignment horizontal="left" vertical="top"/>
    </xf>
    <xf numFmtId="0" fontId="14" fillId="0" borderId="3" xfId="2" applyFont="1" applyBorder="1" applyAlignment="1">
      <alignment horizontal="left" vertical="top"/>
    </xf>
    <xf numFmtId="0" fontId="10" fillId="0" borderId="1" xfId="2" applyFont="1" applyBorder="1" applyAlignment="1">
      <alignment horizontal="left"/>
    </xf>
    <xf numFmtId="0" fontId="10" fillId="0" borderId="1" xfId="2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1" xfId="2" applyFont="1" applyBorder="1" applyAlignment="1">
      <alignment horizontal="left" vertical="center" shrinkToFit="1"/>
    </xf>
    <xf numFmtId="0" fontId="10" fillId="0" borderId="1" xfId="2" applyFont="1" applyBorder="1" applyAlignment="1">
      <alignment horizontal="left" vertical="center"/>
    </xf>
    <xf numFmtId="0" fontId="7" fillId="0" borderId="41" xfId="1" applyBorder="1" applyAlignment="1">
      <alignment horizontal="center" vertical="center"/>
    </xf>
    <xf numFmtId="0" fontId="7" fillId="0" borderId="13" xfId="1" applyBorder="1" applyAlignment="1">
      <alignment horizontal="center" vertical="center"/>
    </xf>
    <xf numFmtId="0" fontId="7" fillId="0" borderId="41" xfId="1" applyBorder="1">
      <alignment vertical="center"/>
    </xf>
    <xf numFmtId="0" fontId="7" fillId="0" borderId="42" xfId="1" applyBorder="1">
      <alignment vertical="center"/>
    </xf>
    <xf numFmtId="0" fontId="7" fillId="0" borderId="4" xfId="1" applyBorder="1">
      <alignment vertical="center"/>
    </xf>
    <xf numFmtId="0" fontId="7" fillId="0" borderId="16" xfId="1" applyBorder="1">
      <alignment vertical="center"/>
    </xf>
    <xf numFmtId="0" fontId="7" fillId="0" borderId="42" xfId="1" applyBorder="1" applyAlignment="1">
      <alignment horizontal="center" vertical="center"/>
    </xf>
    <xf numFmtId="0" fontId="7" fillId="0" borderId="26" xfId="1" applyBorder="1">
      <alignment vertical="center"/>
    </xf>
    <xf numFmtId="0" fontId="7" fillId="0" borderId="43" xfId="1" applyBorder="1">
      <alignment vertical="center"/>
    </xf>
    <xf numFmtId="0" fontId="7" fillId="0" borderId="44" xfId="1" applyBorder="1" applyAlignment="1">
      <alignment horizontal="center" vertical="center"/>
    </xf>
    <xf numFmtId="0" fontId="7" fillId="0" borderId="5" xfId="1" applyBorder="1">
      <alignment vertical="center"/>
    </xf>
    <xf numFmtId="0" fontId="7" fillId="0" borderId="17" xfId="1" applyBorder="1">
      <alignment vertical="center"/>
    </xf>
    <xf numFmtId="0" fontId="7" fillId="0" borderId="26" xfId="1" applyBorder="1" applyAlignment="1">
      <alignment horizontal="center" vertical="center"/>
    </xf>
    <xf numFmtId="0" fontId="7" fillId="0" borderId="1" xfId="1" applyBorder="1">
      <alignment vertical="center"/>
    </xf>
    <xf numFmtId="0" fontId="7" fillId="0" borderId="2" xfId="1" applyBorder="1">
      <alignment vertical="center"/>
    </xf>
    <xf numFmtId="0" fontId="7" fillId="0" borderId="13" xfId="1" applyBorder="1">
      <alignment vertical="center"/>
    </xf>
    <xf numFmtId="0" fontId="7" fillId="0" borderId="44" xfId="1" applyBorder="1">
      <alignment vertical="center"/>
    </xf>
    <xf numFmtId="176" fontId="7" fillId="0" borderId="2" xfId="1" applyNumberFormat="1" applyBorder="1">
      <alignment vertical="center"/>
    </xf>
    <xf numFmtId="0" fontId="7" fillId="0" borderId="1" xfId="1" applyBorder="1" applyAlignment="1">
      <alignment horizontal="center" vertical="center" shrinkToFit="1"/>
    </xf>
    <xf numFmtId="0" fontId="7" fillId="0" borderId="14" xfId="1" applyBorder="1">
      <alignment vertical="center"/>
    </xf>
    <xf numFmtId="177" fontId="7" fillId="0" borderId="3" xfId="1" applyNumberFormat="1" applyBorder="1">
      <alignment vertical="center"/>
    </xf>
    <xf numFmtId="0" fontId="17" fillId="0" borderId="13" xfId="1" applyFont="1" applyBorder="1" applyAlignment="1">
      <alignment horizontal="center" wrapText="1"/>
    </xf>
    <xf numFmtId="0" fontId="17" fillId="0" borderId="15" xfId="1" applyFont="1" applyBorder="1" applyAlignment="1"/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28" xfId="0" applyBorder="1" applyAlignment="1">
      <alignment horizontal="distributed" vertical="center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7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1" xfId="2" applyFont="1" applyBorder="1" applyAlignment="1">
      <alignment horizontal="left" vertical="center" shrinkToFit="1"/>
    </xf>
    <xf numFmtId="0" fontId="13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left" vertical="center" wrapText="1"/>
    </xf>
    <xf numFmtId="0" fontId="8" fillId="0" borderId="43" xfId="1" applyFont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7" fillId="0" borderId="1" xfId="1" applyBorder="1" applyAlignment="1">
      <alignment vertical="center" textRotation="255"/>
    </xf>
    <xf numFmtId="0" fontId="7" fillId="0" borderId="13" xfId="1" applyBorder="1" applyAlignment="1">
      <alignment horizontal="center" vertical="center" shrinkToFit="1"/>
    </xf>
    <xf numFmtId="0" fontId="7" fillId="0" borderId="15" xfId="1" applyBorder="1" applyAlignment="1">
      <alignment horizontal="center" vertical="center" shrinkToFit="1"/>
    </xf>
    <xf numFmtId="0" fontId="7" fillId="0" borderId="14" xfId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0" fontId="15" fillId="0" borderId="4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7" fillId="0" borderId="4" xfId="1" applyBorder="1" applyAlignment="1">
      <alignment horizontal="center" vertical="center"/>
    </xf>
    <xf numFmtId="0" fontId="7" fillId="0" borderId="16" xfId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483577</xdr:colOff>
      <xdr:row>0</xdr:row>
      <xdr:rowOff>131885</xdr:rowOff>
    </xdr:from>
    <xdr:ext cx="1415772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8805C9-EB0F-088E-5F5C-4B3DB2B2A44D}"/>
            </a:ext>
          </a:extLst>
        </xdr:cNvPr>
        <xdr:cNvSpPr txBox="1"/>
      </xdr:nvSpPr>
      <xdr:spPr>
        <a:xfrm>
          <a:off x="8220808" y="131885"/>
          <a:ext cx="1415772" cy="62581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3200"/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9"/>
  <sheetViews>
    <sheetView tabSelected="1" view="pageBreakPreview" zoomScaleNormal="100" zoomScaleSheetLayoutView="100" workbookViewId="0">
      <selection activeCell="Q15" sqref="Q15"/>
    </sheetView>
  </sheetViews>
  <sheetFormatPr defaultColWidth="3.125" defaultRowHeight="13.5" x14ac:dyDescent="0.15"/>
  <sheetData>
    <row r="1" spans="1:28" ht="13.5" customHeight="1" x14ac:dyDescent="0.15">
      <c r="A1" s="109" t="s">
        <v>155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Z1" s="11"/>
    </row>
    <row r="2" spans="1:28" ht="13.5" customHeight="1" x14ac:dyDescent="0.1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</row>
    <row r="3" spans="1:28" ht="14.25" thickBot="1" x14ac:dyDescent="0.2"/>
    <row r="4" spans="1:28" x14ac:dyDescent="0.15">
      <c r="A4" s="111" t="s">
        <v>0</v>
      </c>
      <c r="B4" s="97"/>
      <c r="C4" s="97"/>
      <c r="D4" s="97"/>
      <c r="E4" s="122" t="s">
        <v>132</v>
      </c>
      <c r="F4" s="114" t="s">
        <v>1</v>
      </c>
      <c r="G4" s="114"/>
      <c r="H4" s="114"/>
      <c r="I4" s="115"/>
      <c r="J4" s="111" t="s">
        <v>2</v>
      </c>
      <c r="K4" s="97"/>
      <c r="L4" s="97"/>
      <c r="M4" s="22" t="s">
        <v>50</v>
      </c>
      <c r="N4" s="19" t="s">
        <v>49</v>
      </c>
      <c r="O4" s="19"/>
      <c r="P4" s="19"/>
      <c r="Q4" s="20"/>
    </row>
    <row r="5" spans="1:28" x14ac:dyDescent="0.15">
      <c r="A5" s="73"/>
      <c r="B5" s="74"/>
      <c r="C5" s="74"/>
      <c r="D5" s="74"/>
      <c r="E5" s="123"/>
      <c r="F5" s="116"/>
      <c r="G5" s="116"/>
      <c r="H5" s="116"/>
      <c r="I5" s="117"/>
      <c r="J5" s="73"/>
      <c r="K5" s="74"/>
      <c r="L5" s="74"/>
      <c r="M5" s="1" t="s">
        <v>41</v>
      </c>
      <c r="N5" s="2" t="s">
        <v>3</v>
      </c>
      <c r="O5" s="2"/>
      <c r="P5" s="2"/>
      <c r="Q5" s="21"/>
    </row>
    <row r="6" spans="1:28" x14ac:dyDescent="0.15">
      <c r="A6" s="73"/>
      <c r="B6" s="74"/>
      <c r="C6" s="74"/>
      <c r="D6" s="74"/>
      <c r="E6" s="124" t="s">
        <v>41</v>
      </c>
      <c r="F6" s="118" t="s">
        <v>6</v>
      </c>
      <c r="G6" s="118"/>
      <c r="H6" s="118"/>
      <c r="I6" s="119"/>
      <c r="J6" s="73"/>
      <c r="K6" s="74"/>
      <c r="L6" s="74"/>
      <c r="M6" s="1" t="s">
        <v>41</v>
      </c>
      <c r="N6" s="2" t="s">
        <v>4</v>
      </c>
      <c r="O6" s="2"/>
      <c r="P6" s="2"/>
      <c r="Q6" s="21"/>
    </row>
    <row r="7" spans="1:28" ht="14.25" thickBot="1" x14ac:dyDescent="0.2">
      <c r="A7" s="112"/>
      <c r="B7" s="113"/>
      <c r="C7" s="113"/>
      <c r="D7" s="113"/>
      <c r="E7" s="125"/>
      <c r="F7" s="120"/>
      <c r="G7" s="120"/>
      <c r="H7" s="120"/>
      <c r="I7" s="121"/>
      <c r="J7" s="112"/>
      <c r="K7" s="113"/>
      <c r="L7" s="113"/>
      <c r="M7" s="25" t="s">
        <v>41</v>
      </c>
      <c r="N7" s="23" t="s">
        <v>5</v>
      </c>
      <c r="O7" s="23"/>
      <c r="P7" s="23"/>
      <c r="Q7" s="24"/>
      <c r="T7" s="82" t="s">
        <v>152</v>
      </c>
      <c r="U7" s="83"/>
      <c r="V7" s="83"/>
      <c r="W7" s="83"/>
      <c r="X7" s="83"/>
      <c r="Y7" s="83"/>
      <c r="Z7" s="83"/>
      <c r="AA7" s="83"/>
      <c r="AB7" s="83"/>
    </row>
    <row r="8" spans="1:28" x14ac:dyDescent="0.15">
      <c r="A8" t="s">
        <v>43</v>
      </c>
    </row>
    <row r="9" spans="1:28" ht="14.25" thickBot="1" x14ac:dyDescent="0.2"/>
    <row r="10" spans="1:28" x14ac:dyDescent="0.15">
      <c r="A10" s="96" t="s">
        <v>35</v>
      </c>
      <c r="B10" s="97"/>
      <c r="C10" s="97"/>
      <c r="D10" s="97"/>
      <c r="E10" s="97"/>
      <c r="F10" s="97"/>
      <c r="G10" s="97"/>
      <c r="H10" s="100" t="s">
        <v>133</v>
      </c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1"/>
    </row>
    <row r="11" spans="1:28" ht="35.25" customHeight="1" x14ac:dyDescent="0.15">
      <c r="A11" s="98"/>
      <c r="B11" s="99"/>
      <c r="C11" s="99"/>
      <c r="D11" s="99"/>
      <c r="E11" s="99"/>
      <c r="F11" s="99"/>
      <c r="G11" s="99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3"/>
    </row>
    <row r="12" spans="1:28" x14ac:dyDescent="0.15">
      <c r="A12" s="73"/>
      <c r="B12" s="74"/>
      <c r="C12" s="74"/>
      <c r="D12" s="74"/>
      <c r="E12" s="74"/>
      <c r="F12" s="74"/>
      <c r="G12" s="74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3"/>
    </row>
    <row r="13" spans="1:28" x14ac:dyDescent="0.15">
      <c r="A13" s="73" t="s">
        <v>10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5"/>
    </row>
    <row r="14" spans="1:28" x14ac:dyDescent="0.15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5"/>
    </row>
    <row r="15" spans="1:28" x14ac:dyDescent="0.15">
      <c r="A15" s="104" t="s">
        <v>36</v>
      </c>
      <c r="B15" s="105"/>
      <c r="C15" s="105"/>
      <c r="D15" s="105"/>
      <c r="E15" s="105"/>
      <c r="F15" s="105"/>
      <c r="G15" s="106"/>
      <c r="H15" s="3"/>
      <c r="I15" s="4" t="s">
        <v>7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8"/>
    </row>
    <row r="16" spans="1:28" x14ac:dyDescent="0.15">
      <c r="A16" s="107"/>
      <c r="B16" s="102"/>
      <c r="C16" s="102"/>
      <c r="D16" s="102"/>
      <c r="E16" s="102"/>
      <c r="F16" s="102"/>
      <c r="G16" s="108"/>
      <c r="H16" s="5"/>
      <c r="AB16" s="9"/>
    </row>
    <row r="17" spans="1:28" x14ac:dyDescent="0.15">
      <c r="A17" s="107"/>
      <c r="B17" s="102"/>
      <c r="C17" s="102"/>
      <c r="D17" s="102"/>
      <c r="E17" s="102"/>
      <c r="F17" s="102"/>
      <c r="G17" s="108"/>
      <c r="H17" s="5"/>
      <c r="U17" t="s">
        <v>8</v>
      </c>
      <c r="AB17" s="9"/>
    </row>
    <row r="18" spans="1:28" x14ac:dyDescent="0.15">
      <c r="A18" s="107"/>
      <c r="B18" s="102"/>
      <c r="C18" s="102"/>
      <c r="D18" s="102"/>
      <c r="E18" s="102"/>
      <c r="F18" s="102"/>
      <c r="G18" s="108"/>
      <c r="H18" s="5"/>
      <c r="U18" t="s">
        <v>9</v>
      </c>
      <c r="AB18" s="9"/>
    </row>
    <row r="19" spans="1:28" x14ac:dyDescent="0.15">
      <c r="A19" s="93" t="s">
        <v>11</v>
      </c>
      <c r="B19" s="74"/>
      <c r="C19" s="74"/>
      <c r="D19" s="74"/>
      <c r="E19" s="74"/>
      <c r="F19" s="74"/>
      <c r="G19" s="74"/>
      <c r="H19" s="16"/>
      <c r="I19" s="14" t="s">
        <v>41</v>
      </c>
      <c r="J19" s="110" t="s">
        <v>27</v>
      </c>
      <c r="K19" s="110"/>
      <c r="L19" s="110"/>
      <c r="M19" s="110"/>
      <c r="N19" s="110"/>
      <c r="O19" s="110"/>
      <c r="P19" s="110"/>
      <c r="Q19" s="110"/>
      <c r="R19" s="110"/>
      <c r="S19" s="12"/>
      <c r="T19" s="12"/>
      <c r="U19" s="12"/>
      <c r="V19" s="12"/>
      <c r="W19" s="12"/>
      <c r="X19" s="12"/>
      <c r="Y19" s="12"/>
      <c r="Z19" s="12"/>
      <c r="AA19" s="12" t="s">
        <v>33</v>
      </c>
      <c r="AB19" s="8"/>
    </row>
    <row r="20" spans="1:28" x14ac:dyDescent="0.15">
      <c r="A20" s="73"/>
      <c r="B20" s="74"/>
      <c r="C20" s="74"/>
      <c r="D20" s="74"/>
      <c r="E20" s="74"/>
      <c r="F20" s="74"/>
      <c r="G20" s="74"/>
      <c r="H20" s="17"/>
      <c r="I20" s="18" t="s">
        <v>41</v>
      </c>
      <c r="J20" s="94" t="s">
        <v>28</v>
      </c>
      <c r="K20" s="94"/>
      <c r="L20" s="94"/>
      <c r="M20" s="94"/>
      <c r="N20" s="94"/>
      <c r="O20" s="94"/>
      <c r="P20" s="94"/>
      <c r="Q20" s="94"/>
      <c r="R20" s="94"/>
      <c r="S20" s="13"/>
      <c r="T20" s="13"/>
      <c r="U20" s="13"/>
      <c r="V20" s="13"/>
      <c r="W20" s="13"/>
      <c r="X20" s="13"/>
      <c r="Y20" s="13"/>
      <c r="Z20" s="13"/>
      <c r="AA20" s="13" t="s">
        <v>33</v>
      </c>
      <c r="AB20" s="9"/>
    </row>
    <row r="21" spans="1:28" x14ac:dyDescent="0.15">
      <c r="A21" s="73"/>
      <c r="B21" s="74"/>
      <c r="C21" s="74"/>
      <c r="D21" s="74"/>
      <c r="E21" s="74"/>
      <c r="F21" s="74"/>
      <c r="G21" s="74"/>
      <c r="H21" s="17"/>
      <c r="I21" s="18" t="s">
        <v>41</v>
      </c>
      <c r="J21" s="94" t="s">
        <v>29</v>
      </c>
      <c r="K21" s="94"/>
      <c r="L21" s="94"/>
      <c r="M21" s="94"/>
      <c r="N21" s="94"/>
      <c r="O21" s="94"/>
      <c r="P21" s="94"/>
      <c r="Q21" s="94"/>
      <c r="R21" s="94"/>
      <c r="S21" s="13"/>
      <c r="T21" s="13"/>
      <c r="U21" s="13"/>
      <c r="V21" s="13"/>
      <c r="W21" s="13"/>
      <c r="X21" s="13"/>
      <c r="Y21" s="13"/>
      <c r="Z21" s="13"/>
      <c r="AA21" s="13" t="s">
        <v>33</v>
      </c>
      <c r="AB21" s="9"/>
    </row>
    <row r="22" spans="1:28" ht="13.5" customHeight="1" x14ac:dyDescent="0.15">
      <c r="A22" s="73"/>
      <c r="B22" s="74"/>
      <c r="C22" s="74"/>
      <c r="D22" s="74"/>
      <c r="E22" s="74"/>
      <c r="F22" s="74"/>
      <c r="G22" s="74"/>
      <c r="H22" s="17"/>
      <c r="I22" s="18" t="s">
        <v>41</v>
      </c>
      <c r="J22" s="94" t="s">
        <v>31</v>
      </c>
      <c r="K22" s="94"/>
      <c r="L22" s="94"/>
      <c r="M22" s="94"/>
      <c r="N22" s="94"/>
      <c r="O22" s="94"/>
      <c r="P22" s="94"/>
      <c r="Q22" s="94"/>
      <c r="R22" s="94"/>
      <c r="S22" s="13"/>
      <c r="T22" s="13"/>
      <c r="U22" s="13"/>
      <c r="V22" s="13"/>
      <c r="W22" s="13"/>
      <c r="X22" s="13"/>
      <c r="Y22" s="13"/>
      <c r="Z22" s="13"/>
      <c r="AA22" s="13" t="s">
        <v>33</v>
      </c>
      <c r="AB22" s="9"/>
    </row>
    <row r="23" spans="1:28" ht="13.5" customHeight="1" x14ac:dyDescent="0.15">
      <c r="A23" s="73"/>
      <c r="B23" s="74"/>
      <c r="C23" s="74"/>
      <c r="D23" s="74"/>
      <c r="E23" s="74"/>
      <c r="F23" s="74"/>
      <c r="G23" s="74"/>
      <c r="H23" s="17"/>
      <c r="I23" s="18" t="s">
        <v>41</v>
      </c>
      <c r="J23" s="94" t="s">
        <v>30</v>
      </c>
      <c r="K23" s="94"/>
      <c r="L23" s="94"/>
      <c r="M23" s="94"/>
      <c r="N23" s="94"/>
      <c r="O23" s="94"/>
      <c r="P23" s="94"/>
      <c r="Q23" s="94"/>
      <c r="R23" s="94"/>
      <c r="S23" s="13"/>
      <c r="T23" s="13"/>
      <c r="U23" s="13"/>
      <c r="V23" s="13"/>
      <c r="W23" s="13"/>
      <c r="X23" s="13"/>
      <c r="Y23" s="13"/>
      <c r="Z23" s="13"/>
      <c r="AA23" s="13" t="s">
        <v>33</v>
      </c>
      <c r="AB23" s="9"/>
    </row>
    <row r="24" spans="1:28" x14ac:dyDescent="0.15">
      <c r="A24" s="73"/>
      <c r="B24" s="74"/>
      <c r="C24" s="74"/>
      <c r="D24" s="74"/>
      <c r="E24" s="74"/>
      <c r="F24" s="74"/>
      <c r="G24" s="74"/>
      <c r="H24" s="17"/>
      <c r="I24" s="18" t="s">
        <v>41</v>
      </c>
      <c r="J24" s="94" t="s">
        <v>32</v>
      </c>
      <c r="K24" s="94"/>
      <c r="L24" s="94"/>
      <c r="M24" s="94"/>
      <c r="N24" s="94"/>
      <c r="O24" s="94"/>
      <c r="P24" s="94"/>
      <c r="Q24" s="94"/>
      <c r="R24" s="94"/>
      <c r="S24" s="13"/>
      <c r="T24" s="13"/>
      <c r="U24" s="13"/>
      <c r="V24" s="13"/>
      <c r="W24" s="13"/>
      <c r="X24" s="13"/>
      <c r="Y24" s="13"/>
      <c r="Z24" s="13"/>
      <c r="AA24" s="13" t="s">
        <v>33</v>
      </c>
      <c r="AB24" s="9"/>
    </row>
    <row r="25" spans="1:28" x14ac:dyDescent="0.15">
      <c r="A25" s="73"/>
      <c r="B25" s="74"/>
      <c r="C25" s="74"/>
      <c r="D25" s="74"/>
      <c r="E25" s="74"/>
      <c r="F25" s="74"/>
      <c r="G25" s="74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10"/>
    </row>
    <row r="26" spans="1:28" x14ac:dyDescent="0.15">
      <c r="A26" s="93" t="s">
        <v>37</v>
      </c>
      <c r="B26" s="74"/>
      <c r="C26" s="74"/>
      <c r="D26" s="74"/>
      <c r="E26" s="74"/>
      <c r="F26" s="74"/>
      <c r="G26" s="74"/>
      <c r="H26" s="3"/>
      <c r="I26" s="18" t="s">
        <v>41</v>
      </c>
      <c r="J26" s="110" t="s">
        <v>38</v>
      </c>
      <c r="K26" s="110"/>
      <c r="L26" s="110"/>
      <c r="M26" s="110"/>
      <c r="N26" s="110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8"/>
    </row>
    <row r="27" spans="1:28" x14ac:dyDescent="0.15">
      <c r="A27" s="73"/>
      <c r="B27" s="74"/>
      <c r="C27" s="74"/>
      <c r="D27" s="74"/>
      <c r="E27" s="74"/>
      <c r="F27" s="74"/>
      <c r="G27" s="74"/>
      <c r="H27" s="5"/>
      <c r="I27" s="18" t="s">
        <v>41</v>
      </c>
      <c r="J27" s="94" t="s">
        <v>39</v>
      </c>
      <c r="K27" s="94"/>
      <c r="L27" s="94"/>
      <c r="M27" s="94"/>
      <c r="N27" s="94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9"/>
    </row>
    <row r="28" spans="1:28" x14ac:dyDescent="0.15">
      <c r="A28" s="73"/>
      <c r="B28" s="74"/>
      <c r="C28" s="74"/>
      <c r="D28" s="74"/>
      <c r="E28" s="74"/>
      <c r="F28" s="74"/>
      <c r="G28" s="74"/>
      <c r="H28" s="5"/>
      <c r="I28" s="18" t="s">
        <v>41</v>
      </c>
      <c r="J28" s="94" t="s">
        <v>40</v>
      </c>
      <c r="K28" s="94"/>
      <c r="L28" s="94"/>
      <c r="M28" s="94"/>
      <c r="N28" s="94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9"/>
    </row>
    <row r="29" spans="1:28" ht="13.5" customHeight="1" x14ac:dyDescent="0.15">
      <c r="A29" s="73"/>
      <c r="B29" s="74"/>
      <c r="C29" s="74"/>
      <c r="D29" s="74"/>
      <c r="E29" s="74"/>
      <c r="F29" s="74"/>
      <c r="G29" s="74"/>
      <c r="H29" s="5"/>
      <c r="I29" s="18" t="s">
        <v>41</v>
      </c>
      <c r="J29" s="94" t="s">
        <v>47</v>
      </c>
      <c r="K29" s="94"/>
      <c r="L29" s="94"/>
      <c r="M29" s="94"/>
      <c r="N29" s="94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9"/>
    </row>
    <row r="30" spans="1:28" x14ac:dyDescent="0.15">
      <c r="A30" s="73"/>
      <c r="B30" s="74"/>
      <c r="C30" s="74"/>
      <c r="D30" s="74"/>
      <c r="E30" s="74"/>
      <c r="F30" s="74"/>
      <c r="G30" s="74"/>
      <c r="H30" s="5"/>
      <c r="I30" s="18" t="s">
        <v>41</v>
      </c>
      <c r="J30" s="94" t="s">
        <v>48</v>
      </c>
      <c r="K30" s="94"/>
      <c r="L30" s="94"/>
      <c r="M30" s="94"/>
      <c r="N30" s="94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9"/>
    </row>
    <row r="31" spans="1:28" x14ac:dyDescent="0.15">
      <c r="A31" s="73"/>
      <c r="B31" s="74"/>
      <c r="C31" s="74"/>
      <c r="D31" s="74"/>
      <c r="E31" s="74"/>
      <c r="F31" s="74"/>
      <c r="G31" s="74"/>
      <c r="H31" s="5"/>
      <c r="I31" s="18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9"/>
    </row>
    <row r="32" spans="1:28" x14ac:dyDescent="0.15">
      <c r="A32" s="73"/>
      <c r="B32" s="74"/>
      <c r="C32" s="74"/>
      <c r="D32" s="74"/>
      <c r="E32" s="74"/>
      <c r="F32" s="74"/>
      <c r="G32" s="74"/>
      <c r="H32" s="6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0"/>
    </row>
    <row r="33" spans="1:28" ht="18" customHeight="1" x14ac:dyDescent="0.15">
      <c r="A33" s="93" t="s">
        <v>34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5"/>
    </row>
    <row r="34" spans="1:28" ht="18" customHeight="1" x14ac:dyDescent="0.15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5"/>
    </row>
    <row r="35" spans="1:28" x14ac:dyDescent="0.15">
      <c r="A35" s="73" t="s">
        <v>12</v>
      </c>
      <c r="B35" s="74"/>
      <c r="C35" s="74"/>
      <c r="D35" s="74"/>
      <c r="E35" s="74"/>
      <c r="F35" s="74"/>
      <c r="G35" s="74"/>
      <c r="H35" s="74"/>
      <c r="I35" s="74"/>
      <c r="J35" s="74" t="s">
        <v>26</v>
      </c>
      <c r="K35" s="74"/>
      <c r="L35" s="74" t="s">
        <v>16</v>
      </c>
      <c r="M35" s="74"/>
      <c r="N35" s="74" t="s">
        <v>17</v>
      </c>
      <c r="O35" s="74"/>
      <c r="P35" s="95" t="s">
        <v>18</v>
      </c>
      <c r="Q35" s="95"/>
      <c r="R35" s="74" t="s">
        <v>19</v>
      </c>
      <c r="S35" s="74"/>
      <c r="T35" s="74" t="s">
        <v>15</v>
      </c>
      <c r="U35" s="74"/>
      <c r="V35" s="74"/>
      <c r="W35" s="74" t="s">
        <v>25</v>
      </c>
      <c r="X35" s="74"/>
      <c r="Y35" s="74"/>
      <c r="Z35" s="74"/>
      <c r="AA35" s="74"/>
      <c r="AB35" s="75"/>
    </row>
    <row r="36" spans="1:28" x14ac:dyDescent="0.15">
      <c r="A36" s="73"/>
      <c r="B36" s="74"/>
      <c r="C36" s="74"/>
      <c r="D36" s="74"/>
      <c r="E36" s="74"/>
      <c r="F36" s="74"/>
      <c r="G36" s="74"/>
      <c r="H36" s="74" t="s">
        <v>13</v>
      </c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5"/>
    </row>
    <row r="37" spans="1:28" x14ac:dyDescent="0.15">
      <c r="A37" s="73"/>
      <c r="B37" s="74"/>
      <c r="C37" s="74"/>
      <c r="D37" s="74"/>
      <c r="E37" s="74"/>
      <c r="F37" s="74"/>
      <c r="G37" s="74"/>
      <c r="H37" s="74" t="s">
        <v>14</v>
      </c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5"/>
    </row>
    <row r="38" spans="1:28" x14ac:dyDescent="0.15">
      <c r="A38" s="73"/>
      <c r="B38" s="74"/>
      <c r="C38" s="74"/>
      <c r="D38" s="74"/>
      <c r="E38" s="74"/>
      <c r="F38" s="74"/>
      <c r="G38" s="74"/>
      <c r="H38" s="74" t="s">
        <v>15</v>
      </c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5"/>
    </row>
    <row r="39" spans="1:28" x14ac:dyDescent="0.15">
      <c r="A39" s="73" t="s">
        <v>20</v>
      </c>
      <c r="B39" s="74"/>
      <c r="C39" s="74"/>
      <c r="D39" s="74"/>
      <c r="E39" s="74"/>
      <c r="F39" s="74"/>
      <c r="G39" s="74"/>
      <c r="H39" s="84" t="s">
        <v>42</v>
      </c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6"/>
    </row>
    <row r="40" spans="1:28" x14ac:dyDescent="0.15">
      <c r="A40" s="73"/>
      <c r="B40" s="74"/>
      <c r="C40" s="74"/>
      <c r="D40" s="74"/>
      <c r="E40" s="74"/>
      <c r="F40" s="74"/>
      <c r="G40" s="74"/>
      <c r="H40" s="87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9"/>
    </row>
    <row r="41" spans="1:28" x14ac:dyDescent="0.15">
      <c r="A41" s="73"/>
      <c r="B41" s="74"/>
      <c r="C41" s="74"/>
      <c r="D41" s="74"/>
      <c r="E41" s="74"/>
      <c r="F41" s="74"/>
      <c r="G41" s="74"/>
      <c r="H41" s="87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9"/>
    </row>
    <row r="42" spans="1:28" x14ac:dyDescent="0.15">
      <c r="A42" s="73"/>
      <c r="B42" s="74"/>
      <c r="C42" s="74"/>
      <c r="D42" s="74"/>
      <c r="E42" s="74"/>
      <c r="F42" s="74"/>
      <c r="G42" s="74"/>
      <c r="H42" s="90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2"/>
    </row>
    <row r="43" spans="1:28" x14ac:dyDescent="0.15">
      <c r="A43" s="73" t="s">
        <v>21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5"/>
    </row>
    <row r="44" spans="1:28" x14ac:dyDescent="0.15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5"/>
    </row>
    <row r="45" spans="1:28" x14ac:dyDescent="0.15">
      <c r="A45" s="73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</row>
    <row r="46" spans="1:28" x14ac:dyDescent="0.15">
      <c r="A46" s="73" t="s">
        <v>22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</row>
    <row r="47" spans="1:28" x14ac:dyDescent="0.15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</row>
    <row r="48" spans="1:28" x14ac:dyDescent="0.15">
      <c r="A48" s="73" t="s">
        <v>23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</row>
    <row r="49" spans="1:28" x14ac:dyDescent="0.15">
      <c r="A49" s="73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</row>
    <row r="50" spans="1:28" x14ac:dyDescent="0.15">
      <c r="A50" s="76" t="s">
        <v>24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</row>
    <row r="51" spans="1:28" x14ac:dyDescent="0.15">
      <c r="A51" s="76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8"/>
    </row>
    <row r="52" spans="1:28" x14ac:dyDescent="0.15">
      <c r="A52" s="76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8"/>
    </row>
    <row r="53" spans="1:28" ht="6.75" customHeight="1" x14ac:dyDescent="0.15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8"/>
    </row>
    <row r="54" spans="1:28" hidden="1" x14ac:dyDescent="0.15">
      <c r="A54" s="76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8"/>
    </row>
    <row r="55" spans="1:28" hidden="1" x14ac:dyDescent="0.15">
      <c r="A55" s="76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8"/>
    </row>
    <row r="56" spans="1:28" ht="14.25" thickBot="1" x14ac:dyDescent="0.2">
      <c r="A56" s="79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1"/>
    </row>
    <row r="57" spans="1:28" x14ac:dyDescent="0.15">
      <c r="A57" t="s">
        <v>44</v>
      </c>
    </row>
    <row r="58" spans="1:28" x14ac:dyDescent="0.15">
      <c r="B58" t="s">
        <v>45</v>
      </c>
    </row>
    <row r="59" spans="1:28" x14ac:dyDescent="0.15">
      <c r="B59" t="s">
        <v>46</v>
      </c>
    </row>
  </sheetData>
  <mergeCells count="68">
    <mergeCell ref="A1:V2"/>
    <mergeCell ref="J29:N29"/>
    <mergeCell ref="J30:N30"/>
    <mergeCell ref="J19:R19"/>
    <mergeCell ref="J20:R20"/>
    <mergeCell ref="J21:R21"/>
    <mergeCell ref="J22:R22"/>
    <mergeCell ref="J23:R23"/>
    <mergeCell ref="J24:R24"/>
    <mergeCell ref="J26:N26"/>
    <mergeCell ref="J4:L7"/>
    <mergeCell ref="A4:D7"/>
    <mergeCell ref="F4:I5"/>
    <mergeCell ref="F6:I7"/>
    <mergeCell ref="E4:E5"/>
    <mergeCell ref="E6:E7"/>
    <mergeCell ref="A10:G12"/>
    <mergeCell ref="H10:AB12"/>
    <mergeCell ref="A15:G18"/>
    <mergeCell ref="A13:G14"/>
    <mergeCell ref="H13:AB14"/>
    <mergeCell ref="A19:G25"/>
    <mergeCell ref="W35:AB35"/>
    <mergeCell ref="A26:G32"/>
    <mergeCell ref="A33:G34"/>
    <mergeCell ref="H33:AB34"/>
    <mergeCell ref="A35:G38"/>
    <mergeCell ref="H35:I35"/>
    <mergeCell ref="H36:I36"/>
    <mergeCell ref="H37:I37"/>
    <mergeCell ref="H38:I38"/>
    <mergeCell ref="J35:K35"/>
    <mergeCell ref="J27:N27"/>
    <mergeCell ref="J28:N28"/>
    <mergeCell ref="L35:M35"/>
    <mergeCell ref="N35:O35"/>
    <mergeCell ref="P35:Q35"/>
    <mergeCell ref="R38:S38"/>
    <mergeCell ref="T35:V35"/>
    <mergeCell ref="T37:V37"/>
    <mergeCell ref="J36:K36"/>
    <mergeCell ref="L36:M36"/>
    <mergeCell ref="N36:O36"/>
    <mergeCell ref="P36:Q36"/>
    <mergeCell ref="R36:S36"/>
    <mergeCell ref="T36:V36"/>
    <mergeCell ref="J37:K37"/>
    <mergeCell ref="L37:M37"/>
    <mergeCell ref="N37:O37"/>
    <mergeCell ref="P37:Q37"/>
    <mergeCell ref="R37:S37"/>
    <mergeCell ref="T38:V38"/>
    <mergeCell ref="A48:G49"/>
    <mergeCell ref="H48:AB49"/>
    <mergeCell ref="A50:AB56"/>
    <mergeCell ref="T7:AB7"/>
    <mergeCell ref="A43:G45"/>
    <mergeCell ref="H43:AB45"/>
    <mergeCell ref="A46:G47"/>
    <mergeCell ref="H46:AB47"/>
    <mergeCell ref="W36:AB38"/>
    <mergeCell ref="A39:G42"/>
    <mergeCell ref="H39:AB42"/>
    <mergeCell ref="J38:K38"/>
    <mergeCell ref="L38:M38"/>
    <mergeCell ref="N38:O38"/>
    <mergeCell ref="P38:Q38"/>
    <mergeCell ref="R35:S35"/>
  </mergeCells>
  <phoneticPr fontId="1"/>
  <pageMargins left="0.9055118110236221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view="pageBreakPreview" zoomScale="85" zoomScaleNormal="100" zoomScaleSheetLayoutView="85" workbookViewId="0">
      <pane ySplit="7" topLeftCell="A8" activePane="bottomLeft" state="frozen"/>
      <selection activeCell="T9" sqref="T9"/>
      <selection pane="bottomLeft" activeCell="T9" sqref="T9"/>
    </sheetView>
  </sheetViews>
  <sheetFormatPr defaultColWidth="9" defaultRowHeight="14.25" x14ac:dyDescent="0.15"/>
  <cols>
    <col min="1" max="1" width="5.625" style="34" customWidth="1"/>
    <col min="2" max="2" width="12.625" style="34" customWidth="1"/>
    <col min="3" max="4" width="25.625" style="34" customWidth="1"/>
    <col min="5" max="5" width="12.875" style="34" customWidth="1"/>
    <col min="6" max="6" width="19" style="34" customWidth="1"/>
    <col min="7" max="16384" width="9" style="34"/>
  </cols>
  <sheetData>
    <row r="1" spans="1:9" ht="30" customHeight="1" x14ac:dyDescent="0.15">
      <c r="A1" s="31"/>
      <c r="B1" s="32"/>
      <c r="C1" s="32"/>
      <c r="D1" s="32"/>
      <c r="E1" s="32"/>
      <c r="F1" s="33" t="s">
        <v>136</v>
      </c>
    </row>
    <row r="2" spans="1:9" ht="30" customHeight="1" x14ac:dyDescent="0.15">
      <c r="A2" s="127" t="s">
        <v>76</v>
      </c>
      <c r="B2" s="127"/>
      <c r="C2" s="127"/>
      <c r="D2" s="127"/>
      <c r="E2" s="127"/>
      <c r="F2" s="127"/>
    </row>
    <row r="3" spans="1:9" ht="24.95" customHeight="1" x14ac:dyDescent="0.15">
      <c r="A3" s="35"/>
      <c r="B3" s="36" t="s">
        <v>77</v>
      </c>
      <c r="C3" s="37"/>
      <c r="D3" s="38"/>
      <c r="E3" s="39"/>
      <c r="F3" s="39"/>
    </row>
    <row r="4" spans="1:9" ht="24.95" customHeight="1" x14ac:dyDescent="0.15">
      <c r="A4" s="35"/>
      <c r="B4" s="36" t="s">
        <v>78</v>
      </c>
      <c r="C4" s="37"/>
      <c r="D4" s="38"/>
      <c r="E4" s="40"/>
      <c r="F4" s="40"/>
    </row>
    <row r="5" spans="1:9" ht="24.95" customHeight="1" x14ac:dyDescent="0.15">
      <c r="A5" s="39"/>
      <c r="B5" s="41"/>
      <c r="C5" s="41"/>
      <c r="D5" s="39"/>
      <c r="E5" s="36" t="s">
        <v>79</v>
      </c>
      <c r="F5" s="42"/>
    </row>
    <row r="6" spans="1:9" ht="24.95" customHeight="1" x14ac:dyDescent="0.15">
      <c r="A6" s="43"/>
      <c r="B6" s="43"/>
      <c r="C6" s="43"/>
      <c r="D6" s="43"/>
      <c r="E6" s="44"/>
      <c r="F6" s="44"/>
    </row>
    <row r="7" spans="1:9" ht="50.1" customHeight="1" x14ac:dyDescent="0.15">
      <c r="A7" s="45"/>
      <c r="B7" s="36" t="s">
        <v>80</v>
      </c>
      <c r="C7" s="128" t="s">
        <v>81</v>
      </c>
      <c r="D7" s="128"/>
      <c r="E7" s="46" t="s">
        <v>82</v>
      </c>
      <c r="F7" s="36" t="s">
        <v>83</v>
      </c>
    </row>
    <row r="8" spans="1:9" ht="30" customHeight="1" x14ac:dyDescent="0.15">
      <c r="A8" s="36" t="s">
        <v>84</v>
      </c>
      <c r="B8" s="45"/>
      <c r="C8" s="129" t="s">
        <v>85</v>
      </c>
      <c r="D8" s="129"/>
      <c r="E8" s="36"/>
      <c r="F8" s="45"/>
      <c r="I8" s="47" t="s">
        <v>86</v>
      </c>
    </row>
    <row r="9" spans="1:9" ht="30" customHeight="1" x14ac:dyDescent="0.15">
      <c r="A9" s="36" t="s">
        <v>87</v>
      </c>
      <c r="B9" s="48" t="s">
        <v>88</v>
      </c>
      <c r="C9" s="129" t="s">
        <v>89</v>
      </c>
      <c r="D9" s="129"/>
      <c r="E9" s="36"/>
      <c r="F9" s="45"/>
    </row>
    <row r="10" spans="1:9" ht="30" customHeight="1" x14ac:dyDescent="0.15">
      <c r="A10" s="36" t="s">
        <v>90</v>
      </c>
      <c r="B10" s="36" t="s">
        <v>91</v>
      </c>
      <c r="C10" s="129" t="s">
        <v>92</v>
      </c>
      <c r="D10" s="129"/>
      <c r="E10" s="36"/>
      <c r="F10" s="45"/>
    </row>
    <row r="11" spans="1:9" ht="30" customHeight="1" x14ac:dyDescent="0.15">
      <c r="A11" s="36" t="s">
        <v>134</v>
      </c>
      <c r="B11" s="36" t="s">
        <v>91</v>
      </c>
      <c r="C11" s="129" t="s">
        <v>135</v>
      </c>
      <c r="D11" s="129"/>
      <c r="E11" s="36"/>
      <c r="F11" s="45"/>
    </row>
    <row r="12" spans="1:9" ht="30" customHeight="1" x14ac:dyDescent="0.15">
      <c r="A12" s="36" t="s">
        <v>93</v>
      </c>
      <c r="B12" s="36" t="s">
        <v>94</v>
      </c>
      <c r="C12" s="126" t="s">
        <v>95</v>
      </c>
      <c r="D12" s="126"/>
      <c r="E12" s="36"/>
      <c r="F12" s="45"/>
    </row>
    <row r="13" spans="1:9" ht="30" customHeight="1" x14ac:dyDescent="0.15">
      <c r="A13" s="49" t="s">
        <v>96</v>
      </c>
      <c r="B13" s="36" t="s">
        <v>91</v>
      </c>
      <c r="C13" s="126" t="s">
        <v>97</v>
      </c>
      <c r="D13" s="126"/>
      <c r="E13" s="36"/>
      <c r="F13" s="45"/>
    </row>
    <row r="14" spans="1:9" ht="30" customHeight="1" x14ac:dyDescent="0.15">
      <c r="A14" s="36" t="s">
        <v>98</v>
      </c>
      <c r="B14" s="36" t="s">
        <v>94</v>
      </c>
      <c r="C14" s="129" t="s">
        <v>99</v>
      </c>
      <c r="D14" s="129"/>
      <c r="E14" s="36"/>
      <c r="F14" s="45"/>
    </row>
    <row r="15" spans="1:9" ht="30" customHeight="1" x14ac:dyDescent="0.15">
      <c r="A15" s="36" t="s">
        <v>100</v>
      </c>
      <c r="B15" s="36" t="s">
        <v>94</v>
      </c>
      <c r="C15" s="129" t="s">
        <v>101</v>
      </c>
      <c r="D15" s="129"/>
      <c r="E15" s="36"/>
      <c r="F15" s="45"/>
    </row>
    <row r="16" spans="1:9" ht="30" customHeight="1" x14ac:dyDescent="0.15">
      <c r="A16" s="36" t="s">
        <v>102</v>
      </c>
      <c r="B16" s="36" t="s">
        <v>94</v>
      </c>
      <c r="C16" s="129" t="s">
        <v>103</v>
      </c>
      <c r="D16" s="129"/>
      <c r="E16" s="36"/>
      <c r="F16" s="45"/>
    </row>
    <row r="17" spans="1:6" ht="30" customHeight="1" x14ac:dyDescent="0.15">
      <c r="A17" s="36" t="s">
        <v>104</v>
      </c>
      <c r="B17" s="36" t="s">
        <v>105</v>
      </c>
      <c r="C17" s="126" t="s">
        <v>106</v>
      </c>
      <c r="D17" s="126"/>
      <c r="E17" s="36"/>
      <c r="F17" s="45"/>
    </row>
    <row r="18" spans="1:6" ht="30" customHeight="1" x14ac:dyDescent="0.15">
      <c r="A18" s="36" t="s">
        <v>107</v>
      </c>
      <c r="B18" s="36" t="s">
        <v>91</v>
      </c>
      <c r="C18" s="129" t="s">
        <v>108</v>
      </c>
      <c r="D18" s="129"/>
      <c r="E18" s="36"/>
      <c r="F18" s="45"/>
    </row>
    <row r="19" spans="1:6" ht="30" customHeight="1" x14ac:dyDescent="0.15">
      <c r="A19" s="36" t="s">
        <v>109</v>
      </c>
      <c r="B19" s="36" t="s">
        <v>91</v>
      </c>
      <c r="C19" s="129" t="s">
        <v>110</v>
      </c>
      <c r="D19" s="129"/>
      <c r="E19" s="36"/>
      <c r="F19" s="45"/>
    </row>
    <row r="20" spans="1:6" ht="30" customHeight="1" x14ac:dyDescent="0.15">
      <c r="A20" s="49" t="s">
        <v>111</v>
      </c>
      <c r="B20" s="48" t="s">
        <v>88</v>
      </c>
      <c r="C20" s="129" t="s">
        <v>112</v>
      </c>
      <c r="D20" s="129"/>
      <c r="E20" s="36"/>
      <c r="F20" s="45"/>
    </row>
    <row r="21" spans="1:6" ht="30" customHeight="1" x14ac:dyDescent="0.15">
      <c r="A21" s="36" t="s">
        <v>113</v>
      </c>
      <c r="B21" s="36" t="s">
        <v>94</v>
      </c>
      <c r="C21" s="129" t="s">
        <v>114</v>
      </c>
      <c r="D21" s="129"/>
      <c r="E21" s="36"/>
      <c r="F21" s="45"/>
    </row>
    <row r="22" spans="1:6" ht="30" customHeight="1" x14ac:dyDescent="0.15">
      <c r="A22" s="36" t="s">
        <v>115</v>
      </c>
      <c r="B22" s="36" t="s">
        <v>94</v>
      </c>
      <c r="C22" s="129" t="s">
        <v>116</v>
      </c>
      <c r="D22" s="129"/>
      <c r="E22" s="36"/>
      <c r="F22" s="45"/>
    </row>
    <row r="23" spans="1:6" ht="30" customHeight="1" x14ac:dyDescent="0.15">
      <c r="A23" s="36" t="s">
        <v>117</v>
      </c>
      <c r="B23" s="48" t="s">
        <v>88</v>
      </c>
      <c r="C23" s="129" t="s">
        <v>118</v>
      </c>
      <c r="D23" s="129"/>
      <c r="E23" s="36"/>
      <c r="F23" s="45"/>
    </row>
    <row r="24" spans="1:6" ht="30" customHeight="1" x14ac:dyDescent="0.15">
      <c r="A24" s="36" t="s">
        <v>119</v>
      </c>
      <c r="B24" s="36" t="s">
        <v>91</v>
      </c>
      <c r="C24" s="129" t="s">
        <v>120</v>
      </c>
      <c r="D24" s="129"/>
      <c r="E24" s="36"/>
      <c r="F24" s="45"/>
    </row>
    <row r="25" spans="1:6" ht="30" customHeight="1" x14ac:dyDescent="0.15">
      <c r="A25" s="36" t="s">
        <v>121</v>
      </c>
      <c r="B25" s="36" t="s">
        <v>91</v>
      </c>
      <c r="C25" s="129" t="s">
        <v>137</v>
      </c>
      <c r="D25" s="129"/>
      <c r="E25" s="36"/>
      <c r="F25" s="45"/>
    </row>
    <row r="26" spans="1:6" ht="30" customHeight="1" x14ac:dyDescent="0.15">
      <c r="A26" s="36" t="s">
        <v>122</v>
      </c>
      <c r="B26" s="36" t="s">
        <v>91</v>
      </c>
      <c r="C26" s="129" t="s">
        <v>123</v>
      </c>
      <c r="D26" s="129"/>
      <c r="E26" s="36"/>
      <c r="F26" s="45"/>
    </row>
    <row r="27" spans="1:6" ht="30" customHeight="1" x14ac:dyDescent="0.15">
      <c r="A27" s="36" t="s">
        <v>124</v>
      </c>
      <c r="B27" s="36" t="s">
        <v>125</v>
      </c>
      <c r="C27" s="129" t="s">
        <v>126</v>
      </c>
      <c r="D27" s="129"/>
      <c r="E27" s="36"/>
      <c r="F27" s="45"/>
    </row>
    <row r="28" spans="1:6" ht="30" customHeight="1" x14ac:dyDescent="0.15">
      <c r="A28" s="36" t="s">
        <v>127</v>
      </c>
      <c r="B28" s="36" t="s">
        <v>94</v>
      </c>
      <c r="C28" s="129" t="s">
        <v>128</v>
      </c>
      <c r="D28" s="129"/>
      <c r="E28" s="36"/>
      <c r="F28" s="45"/>
    </row>
    <row r="29" spans="1:6" ht="30" customHeight="1" x14ac:dyDescent="0.15">
      <c r="A29" s="36" t="s">
        <v>129</v>
      </c>
      <c r="B29" s="36" t="s">
        <v>94</v>
      </c>
      <c r="C29" s="129" t="s">
        <v>130</v>
      </c>
      <c r="D29" s="129"/>
      <c r="E29" s="36"/>
      <c r="F29" s="45"/>
    </row>
    <row r="30" spans="1:6" ht="30" customHeight="1" x14ac:dyDescent="0.15">
      <c r="A30" s="31" t="s">
        <v>131</v>
      </c>
      <c r="B30" s="39"/>
      <c r="C30" s="39"/>
      <c r="D30" s="39"/>
      <c r="E30" s="39"/>
      <c r="F30" s="39"/>
    </row>
  </sheetData>
  <mergeCells count="24">
    <mergeCell ref="C25:D25"/>
    <mergeCell ref="C26:D26"/>
    <mergeCell ref="C27:D27"/>
    <mergeCell ref="C28:D28"/>
    <mergeCell ref="C29:D29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A2:F2"/>
    <mergeCell ref="C7:D7"/>
    <mergeCell ref="C8:D8"/>
    <mergeCell ref="C9:D9"/>
    <mergeCell ref="C10:D10"/>
    <mergeCell ref="C11:D11"/>
  </mergeCells>
  <phoneticPr fontId="1"/>
  <dataValidations count="1">
    <dataValidation type="list" allowBlank="1" showInputMessage="1" showErrorMessage="1" sqref="E8:E29" xr:uid="{00000000-0002-0000-0100-000000000000}">
      <formula1>$I$8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0402E-582C-4BF6-A1FE-7AD89C95203B}">
  <dimension ref="A1:P36"/>
  <sheetViews>
    <sheetView showZeros="0" view="pageBreakPreview" zoomScaleNormal="100" zoomScaleSheetLayoutView="100" workbookViewId="0">
      <selection activeCell="P9" sqref="P9"/>
    </sheetView>
  </sheetViews>
  <sheetFormatPr defaultColWidth="9" defaultRowHeight="20.100000000000001" customHeight="1" x14ac:dyDescent="0.15"/>
  <cols>
    <col min="1" max="1" width="4.125" style="26" customWidth="1"/>
    <col min="2" max="2" width="13.75" style="26" customWidth="1"/>
    <col min="3" max="12" width="8.375" style="26" customWidth="1"/>
    <col min="13" max="13" width="6.75" style="26" customWidth="1"/>
    <col min="14" max="14" width="10.75" style="26" customWidth="1"/>
    <col min="15" max="15" width="10.75" style="27" customWidth="1"/>
    <col min="16" max="16" width="15.375" style="26" customWidth="1"/>
    <col min="17" max="16384" width="9" style="26"/>
  </cols>
  <sheetData>
    <row r="1" spans="1:16" ht="20.100000000000001" customHeight="1" x14ac:dyDescent="0.15">
      <c r="A1" s="134" t="s">
        <v>51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26" t="s">
        <v>156</v>
      </c>
    </row>
    <row r="3" spans="1:16" ht="20.100000000000001" customHeight="1" x14ac:dyDescent="0.15">
      <c r="A3" s="26" t="s">
        <v>153</v>
      </c>
    </row>
    <row r="5" spans="1:16" ht="20.100000000000001" customHeight="1" x14ac:dyDescent="0.15">
      <c r="A5" s="135" t="s">
        <v>52</v>
      </c>
      <c r="B5" s="50" t="s">
        <v>53</v>
      </c>
      <c r="C5" s="136" t="s">
        <v>54</v>
      </c>
      <c r="D5" s="137"/>
      <c r="E5" s="138" t="s">
        <v>55</v>
      </c>
      <c r="F5" s="138"/>
      <c r="G5" s="136" t="s">
        <v>56</v>
      </c>
      <c r="H5" s="137"/>
      <c r="I5" s="139" t="s">
        <v>138</v>
      </c>
      <c r="J5" s="139"/>
      <c r="K5" s="136" t="s">
        <v>57</v>
      </c>
      <c r="L5" s="137"/>
      <c r="M5" s="51" t="s">
        <v>58</v>
      </c>
      <c r="N5" s="52" t="s">
        <v>59</v>
      </c>
      <c r="O5" s="50" t="s">
        <v>60</v>
      </c>
      <c r="P5" s="50" t="s">
        <v>61</v>
      </c>
    </row>
    <row r="6" spans="1:16" ht="20.100000000000001" customHeight="1" x14ac:dyDescent="0.15">
      <c r="A6" s="135"/>
      <c r="B6" s="53"/>
      <c r="C6" s="54"/>
      <c r="D6" s="55"/>
      <c r="G6" s="54"/>
      <c r="H6" s="55"/>
      <c r="K6" s="140" t="s">
        <v>139</v>
      </c>
      <c r="L6" s="141"/>
      <c r="M6" s="54"/>
      <c r="N6" s="53" t="s">
        <v>62</v>
      </c>
      <c r="O6" s="56"/>
      <c r="P6" s="53"/>
    </row>
    <row r="7" spans="1:16" ht="20.100000000000001" customHeight="1" x14ac:dyDescent="0.15">
      <c r="A7" s="135"/>
      <c r="B7" s="53"/>
      <c r="C7" s="54"/>
      <c r="D7" s="55"/>
      <c r="G7" s="54"/>
      <c r="H7" s="55"/>
      <c r="K7" s="142" t="s">
        <v>140</v>
      </c>
      <c r="L7" s="143"/>
      <c r="M7" s="54"/>
      <c r="N7" s="53"/>
      <c r="O7" s="56"/>
      <c r="P7" s="53"/>
    </row>
    <row r="8" spans="1:16" ht="20.100000000000001" customHeight="1" x14ac:dyDescent="0.15">
      <c r="A8" s="135"/>
      <c r="B8" s="53"/>
      <c r="C8" s="54"/>
      <c r="D8" s="55"/>
      <c r="G8" s="54"/>
      <c r="H8" s="55"/>
      <c r="K8" s="142"/>
      <c r="L8" s="143"/>
      <c r="M8" s="54"/>
      <c r="N8" s="53"/>
      <c r="O8" s="56"/>
      <c r="P8" s="53"/>
    </row>
    <row r="9" spans="1:16" ht="20.100000000000001" customHeight="1" x14ac:dyDescent="0.15">
      <c r="A9" s="135"/>
      <c r="B9" s="57"/>
      <c r="C9" s="28" t="s">
        <v>64</v>
      </c>
      <c r="D9" s="58"/>
      <c r="E9" s="59" t="s">
        <v>64</v>
      </c>
      <c r="F9" s="60"/>
      <c r="G9" s="28" t="s">
        <v>65</v>
      </c>
      <c r="H9" s="58"/>
      <c r="I9" s="59" t="s">
        <v>65</v>
      </c>
      <c r="J9" s="60"/>
      <c r="K9" s="28" t="s">
        <v>65</v>
      </c>
      <c r="L9" s="58"/>
      <c r="M9" s="61"/>
      <c r="N9" s="57"/>
      <c r="O9" s="62"/>
      <c r="P9" s="57"/>
    </row>
    <row r="10" spans="1:16" ht="20.100000000000001" customHeight="1" x14ac:dyDescent="0.15">
      <c r="A10" s="28"/>
      <c r="B10" s="29"/>
      <c r="C10" s="28"/>
      <c r="D10" s="30">
        <f>+IF(C10="",0,6)</f>
        <v>0</v>
      </c>
      <c r="E10" s="28"/>
      <c r="F10" s="30">
        <f>+IF(E10="",0,1)</f>
        <v>0</v>
      </c>
      <c r="G10" s="28"/>
      <c r="H10" s="30">
        <f>+IF(G10="",0,5)</f>
        <v>0</v>
      </c>
      <c r="I10" s="28"/>
      <c r="J10" s="30">
        <f>+IF(I10="",0,10)</f>
        <v>0</v>
      </c>
      <c r="K10" s="68"/>
      <c r="L10" s="30">
        <f>+IF(K10="中退共",3,IF(K10="中退共以外",2,0))</f>
        <v>0</v>
      </c>
      <c r="M10" s="28">
        <f t="shared" ref="M10:M14" si="0">D10+F10+H10+J10+L10</f>
        <v>0</v>
      </c>
      <c r="N10" s="30"/>
      <c r="O10" s="28"/>
      <c r="P10" s="63"/>
    </row>
    <row r="11" spans="1:16" ht="20.100000000000001" customHeight="1" x14ac:dyDescent="0.15">
      <c r="A11" s="28"/>
      <c r="B11" s="29"/>
      <c r="C11" s="28"/>
      <c r="D11" s="30">
        <f t="shared" ref="D11:D24" si="1">+IF(C11="",0,6)</f>
        <v>0</v>
      </c>
      <c r="E11" s="28"/>
      <c r="F11" s="30">
        <f t="shared" ref="F11:F24" si="2">+IF(E11="",0,1)</f>
        <v>0</v>
      </c>
      <c r="G11" s="28"/>
      <c r="H11" s="30">
        <f t="shared" ref="H11:H24" si="3">+IF(G11="",0,5)</f>
        <v>0</v>
      </c>
      <c r="I11" s="28"/>
      <c r="J11" s="30">
        <f t="shared" ref="J11:J24" si="4">+IF(I11="",0,10)</f>
        <v>0</v>
      </c>
      <c r="K11" s="68"/>
      <c r="L11" s="30">
        <f t="shared" ref="L11:L24" si="5">+IF(K11="中退共",3,IF(K11="中退共以外",2,0))</f>
        <v>0</v>
      </c>
      <c r="M11" s="28">
        <f t="shared" si="0"/>
        <v>0</v>
      </c>
      <c r="N11" s="30"/>
      <c r="O11" s="28"/>
      <c r="P11" s="63"/>
    </row>
    <row r="12" spans="1:16" ht="20.100000000000001" customHeight="1" x14ac:dyDescent="0.15">
      <c r="A12" s="28"/>
      <c r="B12" s="29"/>
      <c r="C12" s="28"/>
      <c r="D12" s="30">
        <f t="shared" si="1"/>
        <v>0</v>
      </c>
      <c r="E12" s="28"/>
      <c r="F12" s="30">
        <f t="shared" si="2"/>
        <v>0</v>
      </c>
      <c r="G12" s="28"/>
      <c r="H12" s="30">
        <f t="shared" si="3"/>
        <v>0</v>
      </c>
      <c r="I12" s="28"/>
      <c r="J12" s="30">
        <f t="shared" si="4"/>
        <v>0</v>
      </c>
      <c r="K12" s="68"/>
      <c r="L12" s="30">
        <f t="shared" si="5"/>
        <v>0</v>
      </c>
      <c r="M12" s="28">
        <f t="shared" si="0"/>
        <v>0</v>
      </c>
      <c r="N12" s="30"/>
      <c r="O12" s="28"/>
      <c r="P12" s="63"/>
    </row>
    <row r="13" spans="1:16" ht="20.100000000000001" customHeight="1" x14ac:dyDescent="0.15">
      <c r="A13" s="28"/>
      <c r="B13" s="64"/>
      <c r="C13" s="28"/>
      <c r="D13" s="30">
        <f t="shared" si="1"/>
        <v>0</v>
      </c>
      <c r="E13" s="28"/>
      <c r="F13" s="30">
        <f t="shared" si="2"/>
        <v>0</v>
      </c>
      <c r="G13" s="28"/>
      <c r="H13" s="30">
        <f t="shared" si="3"/>
        <v>0</v>
      </c>
      <c r="I13" s="28"/>
      <c r="J13" s="30">
        <f t="shared" si="4"/>
        <v>0</v>
      </c>
      <c r="K13" s="68"/>
      <c r="L13" s="30">
        <f t="shared" si="5"/>
        <v>0</v>
      </c>
      <c r="M13" s="28">
        <f t="shared" si="0"/>
        <v>0</v>
      </c>
      <c r="N13" s="30"/>
      <c r="O13" s="28"/>
      <c r="P13" s="63"/>
    </row>
    <row r="14" spans="1:16" ht="20.100000000000001" customHeight="1" x14ac:dyDescent="0.15">
      <c r="A14" s="28"/>
      <c r="B14" s="64"/>
      <c r="C14" s="28"/>
      <c r="D14" s="30">
        <f t="shared" si="1"/>
        <v>0</v>
      </c>
      <c r="E14" s="28"/>
      <c r="F14" s="30">
        <f t="shared" si="2"/>
        <v>0</v>
      </c>
      <c r="G14" s="28"/>
      <c r="H14" s="30">
        <f t="shared" si="3"/>
        <v>0</v>
      </c>
      <c r="I14" s="28"/>
      <c r="J14" s="30">
        <f t="shared" si="4"/>
        <v>0</v>
      </c>
      <c r="K14" s="68"/>
      <c r="L14" s="30">
        <f t="shared" si="5"/>
        <v>0</v>
      </c>
      <c r="M14" s="28">
        <f t="shared" si="0"/>
        <v>0</v>
      </c>
      <c r="N14" s="30"/>
      <c r="O14" s="28"/>
      <c r="P14" s="63"/>
    </row>
    <row r="15" spans="1:16" ht="20.100000000000001" customHeight="1" x14ac:dyDescent="0.15">
      <c r="A15" s="28"/>
      <c r="B15" s="64"/>
      <c r="C15" s="28"/>
      <c r="D15" s="30">
        <f t="shared" si="1"/>
        <v>0</v>
      </c>
      <c r="E15" s="28"/>
      <c r="F15" s="30">
        <f t="shared" si="2"/>
        <v>0</v>
      </c>
      <c r="G15" s="28"/>
      <c r="H15" s="30">
        <f t="shared" si="3"/>
        <v>0</v>
      </c>
      <c r="I15" s="28"/>
      <c r="J15" s="30">
        <f t="shared" si="4"/>
        <v>0</v>
      </c>
      <c r="K15" s="68"/>
      <c r="L15" s="30">
        <f t="shared" si="5"/>
        <v>0</v>
      </c>
      <c r="M15" s="28">
        <f t="shared" ref="M15:M24" si="6">D15+F15+H15+J15+L15</f>
        <v>0</v>
      </c>
      <c r="N15" s="30"/>
      <c r="O15" s="28"/>
      <c r="P15" s="63"/>
    </row>
    <row r="16" spans="1:16" ht="20.100000000000001" customHeight="1" x14ac:dyDescent="0.15">
      <c r="A16" s="28"/>
      <c r="B16" s="64"/>
      <c r="C16" s="28"/>
      <c r="D16" s="30">
        <f t="shared" si="1"/>
        <v>0</v>
      </c>
      <c r="E16" s="28"/>
      <c r="F16" s="30">
        <f t="shared" si="2"/>
        <v>0</v>
      </c>
      <c r="G16" s="28"/>
      <c r="H16" s="30">
        <f t="shared" si="3"/>
        <v>0</v>
      </c>
      <c r="I16" s="28"/>
      <c r="J16" s="30">
        <f t="shared" si="4"/>
        <v>0</v>
      </c>
      <c r="K16" s="68"/>
      <c r="L16" s="30">
        <f t="shared" si="5"/>
        <v>0</v>
      </c>
      <c r="M16" s="28">
        <f t="shared" si="6"/>
        <v>0</v>
      </c>
      <c r="N16" s="30"/>
      <c r="O16" s="28"/>
      <c r="P16" s="63"/>
    </row>
    <row r="17" spans="1:16" ht="20.100000000000001" customHeight="1" x14ac:dyDescent="0.15">
      <c r="A17" s="28"/>
      <c r="B17" s="64"/>
      <c r="C17" s="28"/>
      <c r="D17" s="30">
        <f t="shared" si="1"/>
        <v>0</v>
      </c>
      <c r="E17" s="28"/>
      <c r="F17" s="30">
        <f t="shared" si="2"/>
        <v>0</v>
      </c>
      <c r="G17" s="28"/>
      <c r="H17" s="30">
        <f t="shared" si="3"/>
        <v>0</v>
      </c>
      <c r="I17" s="28"/>
      <c r="J17" s="30">
        <f t="shared" si="4"/>
        <v>0</v>
      </c>
      <c r="K17" s="68"/>
      <c r="L17" s="30">
        <f t="shared" si="5"/>
        <v>0</v>
      </c>
      <c r="M17" s="28">
        <f t="shared" si="6"/>
        <v>0</v>
      </c>
      <c r="N17" s="30"/>
      <c r="O17" s="28"/>
      <c r="P17" s="63"/>
    </row>
    <row r="18" spans="1:16" ht="20.100000000000001" customHeight="1" x14ac:dyDescent="0.15">
      <c r="A18" s="28"/>
      <c r="B18" s="64"/>
      <c r="C18" s="28"/>
      <c r="D18" s="30">
        <f t="shared" si="1"/>
        <v>0</v>
      </c>
      <c r="E18" s="28"/>
      <c r="F18" s="30">
        <f t="shared" si="2"/>
        <v>0</v>
      </c>
      <c r="G18" s="28"/>
      <c r="H18" s="30">
        <f t="shared" si="3"/>
        <v>0</v>
      </c>
      <c r="I18" s="28"/>
      <c r="J18" s="30">
        <f t="shared" si="4"/>
        <v>0</v>
      </c>
      <c r="K18" s="68"/>
      <c r="L18" s="30">
        <f t="shared" si="5"/>
        <v>0</v>
      </c>
      <c r="M18" s="28">
        <f t="shared" si="6"/>
        <v>0</v>
      </c>
      <c r="N18" s="30"/>
      <c r="O18" s="28"/>
      <c r="P18" s="63"/>
    </row>
    <row r="19" spans="1:16" ht="20.100000000000001" customHeight="1" x14ac:dyDescent="0.15">
      <c r="A19" s="28"/>
      <c r="B19" s="64"/>
      <c r="C19" s="28"/>
      <c r="D19" s="30">
        <f t="shared" si="1"/>
        <v>0</v>
      </c>
      <c r="E19" s="28"/>
      <c r="F19" s="30">
        <f t="shared" si="2"/>
        <v>0</v>
      </c>
      <c r="G19" s="28"/>
      <c r="H19" s="30">
        <f t="shared" si="3"/>
        <v>0</v>
      </c>
      <c r="I19" s="28"/>
      <c r="J19" s="30">
        <f t="shared" si="4"/>
        <v>0</v>
      </c>
      <c r="K19" s="68"/>
      <c r="L19" s="30">
        <f t="shared" si="5"/>
        <v>0</v>
      </c>
      <c r="M19" s="28">
        <f t="shared" si="6"/>
        <v>0</v>
      </c>
      <c r="N19" s="30"/>
      <c r="O19" s="28"/>
      <c r="P19" s="63"/>
    </row>
    <row r="20" spans="1:16" ht="20.100000000000001" customHeight="1" x14ac:dyDescent="0.15">
      <c r="A20" s="28"/>
      <c r="B20" s="64"/>
      <c r="C20" s="28"/>
      <c r="D20" s="30">
        <f t="shared" si="1"/>
        <v>0</v>
      </c>
      <c r="E20" s="28"/>
      <c r="F20" s="30">
        <f t="shared" si="2"/>
        <v>0</v>
      </c>
      <c r="G20" s="28"/>
      <c r="H20" s="30">
        <f t="shared" si="3"/>
        <v>0</v>
      </c>
      <c r="I20" s="28"/>
      <c r="J20" s="30">
        <f t="shared" si="4"/>
        <v>0</v>
      </c>
      <c r="K20" s="68"/>
      <c r="L20" s="30">
        <f t="shared" si="5"/>
        <v>0</v>
      </c>
      <c r="M20" s="28">
        <f t="shared" si="6"/>
        <v>0</v>
      </c>
      <c r="N20" s="30"/>
      <c r="O20" s="28"/>
      <c r="P20" s="63"/>
    </row>
    <row r="21" spans="1:16" ht="20.100000000000001" customHeight="1" x14ac:dyDescent="0.15">
      <c r="A21" s="28"/>
      <c r="B21" s="64"/>
      <c r="C21" s="28"/>
      <c r="D21" s="30">
        <f t="shared" si="1"/>
        <v>0</v>
      </c>
      <c r="E21" s="28"/>
      <c r="F21" s="30">
        <f t="shared" si="2"/>
        <v>0</v>
      </c>
      <c r="G21" s="28"/>
      <c r="H21" s="30">
        <f t="shared" si="3"/>
        <v>0</v>
      </c>
      <c r="I21" s="28"/>
      <c r="J21" s="30">
        <f t="shared" si="4"/>
        <v>0</v>
      </c>
      <c r="K21" s="68"/>
      <c r="L21" s="30">
        <f t="shared" si="5"/>
        <v>0</v>
      </c>
      <c r="M21" s="28">
        <f t="shared" si="6"/>
        <v>0</v>
      </c>
      <c r="N21" s="30"/>
      <c r="O21" s="28"/>
      <c r="P21" s="63"/>
    </row>
    <row r="22" spans="1:16" ht="20.100000000000001" customHeight="1" x14ac:dyDescent="0.15">
      <c r="A22" s="28"/>
      <c r="B22" s="64"/>
      <c r="C22" s="28"/>
      <c r="D22" s="30">
        <f t="shared" si="1"/>
        <v>0</v>
      </c>
      <c r="E22" s="28"/>
      <c r="F22" s="30">
        <f t="shared" si="2"/>
        <v>0</v>
      </c>
      <c r="G22" s="28"/>
      <c r="H22" s="30">
        <f t="shared" si="3"/>
        <v>0</v>
      </c>
      <c r="I22" s="28"/>
      <c r="J22" s="30">
        <f t="shared" si="4"/>
        <v>0</v>
      </c>
      <c r="K22" s="68"/>
      <c r="L22" s="30">
        <f t="shared" si="5"/>
        <v>0</v>
      </c>
      <c r="M22" s="28">
        <f t="shared" si="6"/>
        <v>0</v>
      </c>
      <c r="N22" s="30"/>
      <c r="O22" s="28"/>
      <c r="P22" s="63"/>
    </row>
    <row r="23" spans="1:16" ht="20.100000000000001" customHeight="1" x14ac:dyDescent="0.15">
      <c r="A23" s="28"/>
      <c r="B23" s="64"/>
      <c r="C23" s="28"/>
      <c r="D23" s="30">
        <f t="shared" si="1"/>
        <v>0</v>
      </c>
      <c r="E23" s="28"/>
      <c r="F23" s="30">
        <f t="shared" si="2"/>
        <v>0</v>
      </c>
      <c r="G23" s="28"/>
      <c r="H23" s="30">
        <f t="shared" si="3"/>
        <v>0</v>
      </c>
      <c r="I23" s="28"/>
      <c r="J23" s="30">
        <f t="shared" si="4"/>
        <v>0</v>
      </c>
      <c r="K23" s="68"/>
      <c r="L23" s="30">
        <f t="shared" si="5"/>
        <v>0</v>
      </c>
      <c r="M23" s="28">
        <f t="shared" si="6"/>
        <v>0</v>
      </c>
      <c r="N23" s="30"/>
      <c r="O23" s="28"/>
      <c r="P23" s="63"/>
    </row>
    <row r="24" spans="1:16" ht="20.100000000000001" customHeight="1" x14ac:dyDescent="0.15">
      <c r="A24" s="50"/>
      <c r="B24" s="65"/>
      <c r="C24" s="28"/>
      <c r="D24" s="30">
        <f t="shared" si="1"/>
        <v>0</v>
      </c>
      <c r="E24" s="28"/>
      <c r="F24" s="30">
        <f t="shared" si="2"/>
        <v>0</v>
      </c>
      <c r="G24" s="28"/>
      <c r="H24" s="30">
        <f t="shared" si="3"/>
        <v>0</v>
      </c>
      <c r="I24" s="28"/>
      <c r="J24" s="30">
        <f t="shared" si="4"/>
        <v>0</v>
      </c>
      <c r="K24" s="68"/>
      <c r="L24" s="30">
        <f t="shared" si="5"/>
        <v>0</v>
      </c>
      <c r="M24" s="50">
        <f t="shared" si="6"/>
        <v>0</v>
      </c>
      <c r="N24" s="30"/>
      <c r="O24" s="28"/>
      <c r="P24" s="63"/>
    </row>
    <row r="25" spans="1:16" ht="20.100000000000001" customHeight="1" x14ac:dyDescent="0.15">
      <c r="A25" s="64"/>
      <c r="B25" s="66" t="s">
        <v>71</v>
      </c>
      <c r="C25" s="64">
        <f>COUNTA(B10:B24)</f>
        <v>0</v>
      </c>
      <c r="D25" s="66" t="s">
        <v>72</v>
      </c>
      <c r="E25" s="69"/>
      <c r="F25" s="69"/>
      <c r="G25" s="69"/>
      <c r="H25" s="69"/>
      <c r="I25" s="69"/>
      <c r="J25" s="69"/>
      <c r="K25" s="69"/>
      <c r="L25" s="28" t="s">
        <v>73</v>
      </c>
      <c r="M25" s="64">
        <f>SUM(M10:M24)</f>
        <v>0</v>
      </c>
      <c r="N25" s="66" t="s">
        <v>74</v>
      </c>
      <c r="O25" s="71" t="s">
        <v>150</v>
      </c>
      <c r="P25" s="72" t="s">
        <v>149</v>
      </c>
    </row>
    <row r="26" spans="1:16" ht="20.100000000000001" customHeight="1" x14ac:dyDescent="0.15">
      <c r="A26" s="26" t="s">
        <v>141</v>
      </c>
      <c r="B26" s="69"/>
      <c r="C26" s="69"/>
      <c r="D26" s="69"/>
      <c r="K26" s="55"/>
      <c r="L26" s="28" t="s">
        <v>75</v>
      </c>
      <c r="M26" s="67">
        <f>IF(M25=0,0,M25/C25)</f>
        <v>0</v>
      </c>
      <c r="N26" s="66" t="s">
        <v>74</v>
      </c>
      <c r="O26" s="130" t="s">
        <v>148</v>
      </c>
      <c r="P26" s="132" t="s">
        <v>151</v>
      </c>
    </row>
    <row r="27" spans="1:16" ht="20.100000000000001" customHeight="1" x14ac:dyDescent="0.15">
      <c r="K27" s="55"/>
      <c r="L27" s="68" t="s">
        <v>145</v>
      </c>
      <c r="M27" s="70">
        <f>+IF(M26=0,0,IF(M26&lt;7,3,IF(M26&lt;13,9,IF(M26&lt;23,13,17))))</f>
        <v>0</v>
      </c>
      <c r="N27" s="66" t="s">
        <v>146</v>
      </c>
      <c r="O27" s="131"/>
      <c r="P27" s="133"/>
    </row>
    <row r="28" spans="1:16" ht="13.5" x14ac:dyDescent="0.15"/>
    <row r="29" spans="1:16" ht="20.100000000000001" customHeight="1" x14ac:dyDescent="0.15">
      <c r="B29" s="26" t="s">
        <v>63</v>
      </c>
    </row>
    <row r="30" spans="1:16" ht="20.100000000000001" customHeight="1" x14ac:dyDescent="0.15">
      <c r="B30" s="26" t="s">
        <v>66</v>
      </c>
    </row>
    <row r="31" spans="1:16" ht="20.100000000000001" customHeight="1" x14ac:dyDescent="0.15">
      <c r="B31" s="26" t="s">
        <v>68</v>
      </c>
    </row>
    <row r="33" spans="2:2" ht="20.100000000000001" customHeight="1" x14ac:dyDescent="0.15">
      <c r="B33" s="26" t="s">
        <v>60</v>
      </c>
    </row>
    <row r="34" spans="2:2" ht="20.100000000000001" customHeight="1" x14ac:dyDescent="0.15">
      <c r="B34" s="26" t="s">
        <v>67</v>
      </c>
    </row>
    <row r="35" spans="2:2" ht="20.100000000000001" customHeight="1" x14ac:dyDescent="0.15">
      <c r="B35" s="26" t="s">
        <v>69</v>
      </c>
    </row>
    <row r="36" spans="2:2" ht="20.100000000000001" customHeight="1" x14ac:dyDescent="0.15">
      <c r="B36" s="26" t="s">
        <v>70</v>
      </c>
    </row>
  </sheetData>
  <mergeCells count="12">
    <mergeCell ref="O26:O27"/>
    <mergeCell ref="P26:P27"/>
    <mergeCell ref="A1:O1"/>
    <mergeCell ref="A5:A9"/>
    <mergeCell ref="C5:D5"/>
    <mergeCell ref="E5:F5"/>
    <mergeCell ref="G5:H5"/>
    <mergeCell ref="I5:J5"/>
    <mergeCell ref="K5:L5"/>
    <mergeCell ref="K6:L6"/>
    <mergeCell ref="K7:L7"/>
    <mergeCell ref="K8:L8"/>
  </mergeCells>
  <phoneticPr fontId="1"/>
  <dataValidations count="4">
    <dataValidation type="list" allowBlank="1" showInputMessage="1" showErrorMessage="1" sqref="O10:O24" xr:uid="{828A2F5A-53DD-4128-8D52-99F6F3C7443F}">
      <formula1>$B$34:$B$36</formula1>
    </dataValidation>
    <dataValidation type="list" allowBlank="1" showInputMessage="1" showErrorMessage="1" sqref="N10:N24" xr:uid="{B396F270-60FA-47C0-98D7-4E65A89FEB1F}">
      <formula1>$B$30:$B$31</formula1>
    </dataValidation>
    <dataValidation type="list" allowBlank="1" showInputMessage="1" showErrorMessage="1" sqref="C10:C24 E10:E24 G10:G24 I10:I24" xr:uid="{89E90D16-B691-4CBB-9A0F-F9DE421EBCD1}">
      <formula1>"〇"</formula1>
    </dataValidation>
    <dataValidation type="list" allowBlank="1" showInputMessage="1" showErrorMessage="1" sqref="K10:K24" xr:uid="{FAB780F1-2BA4-4BA0-A79E-B590FEA703A1}">
      <formula1>" ,中退共,中退共以外"</formula1>
    </dataValidation>
  </dataValidations>
  <pageMargins left="0.35433070866141736" right="0.15748031496062992" top="0.94488188976377963" bottom="0.23622047244094491" header="0.6692913385826772" footer="0.15748031496062992"/>
  <pageSetup paperSize="9" orientation="landscape" blackAndWhite="1" r:id="rId1"/>
  <headerFooter alignWithMargins="0">
    <oddHeader>&amp;L様式第７号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58EC8-3293-4B96-8765-F1788182518B}">
  <dimension ref="A1:P35"/>
  <sheetViews>
    <sheetView showZeros="0" zoomScale="130" zoomScaleNormal="130" zoomScaleSheetLayoutView="100" workbookViewId="0">
      <selection activeCell="A4" sqref="A4"/>
    </sheetView>
  </sheetViews>
  <sheetFormatPr defaultColWidth="9" defaultRowHeight="20.100000000000001" customHeight="1" x14ac:dyDescent="0.15"/>
  <cols>
    <col min="1" max="1" width="4.125" style="26" customWidth="1"/>
    <col min="2" max="2" width="13.75" style="26" customWidth="1"/>
    <col min="3" max="12" width="8.375" style="26" customWidth="1"/>
    <col min="13" max="13" width="6.75" style="26" customWidth="1"/>
    <col min="14" max="14" width="10.75" style="26" customWidth="1"/>
    <col min="15" max="15" width="10.75" style="27" customWidth="1"/>
    <col min="16" max="16" width="15.375" style="26" customWidth="1"/>
    <col min="17" max="16384" width="9" style="26"/>
  </cols>
  <sheetData>
    <row r="1" spans="1:16" ht="20.100000000000001" customHeight="1" x14ac:dyDescent="0.15">
      <c r="A1" s="134" t="s">
        <v>51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3" spans="1:16" ht="20.100000000000001" customHeight="1" x14ac:dyDescent="0.15">
      <c r="A3" s="26" t="s">
        <v>154</v>
      </c>
    </row>
    <row r="5" spans="1:16" ht="20.100000000000001" customHeight="1" x14ac:dyDescent="0.15">
      <c r="A5" s="135" t="s">
        <v>52</v>
      </c>
      <c r="B5" s="50" t="s">
        <v>53</v>
      </c>
      <c r="C5" s="136" t="s">
        <v>54</v>
      </c>
      <c r="D5" s="137"/>
      <c r="E5" s="138" t="s">
        <v>55</v>
      </c>
      <c r="F5" s="138"/>
      <c r="G5" s="136" t="s">
        <v>56</v>
      </c>
      <c r="H5" s="137"/>
      <c r="I5" s="139" t="s">
        <v>138</v>
      </c>
      <c r="J5" s="139"/>
      <c r="K5" s="136" t="s">
        <v>57</v>
      </c>
      <c r="L5" s="137"/>
      <c r="M5" s="51" t="s">
        <v>58</v>
      </c>
      <c r="N5" s="52" t="s">
        <v>59</v>
      </c>
      <c r="O5" s="50" t="s">
        <v>60</v>
      </c>
      <c r="P5" s="50" t="s">
        <v>61</v>
      </c>
    </row>
    <row r="6" spans="1:16" ht="20.100000000000001" customHeight="1" x14ac:dyDescent="0.15">
      <c r="A6" s="135"/>
      <c r="B6" s="53"/>
      <c r="C6" s="54"/>
      <c r="D6" s="55"/>
      <c r="G6" s="54"/>
      <c r="H6" s="55"/>
      <c r="K6" s="140" t="s">
        <v>139</v>
      </c>
      <c r="L6" s="141"/>
      <c r="M6" s="54"/>
      <c r="N6" s="53" t="s">
        <v>62</v>
      </c>
      <c r="O6" s="56"/>
      <c r="P6" s="53"/>
    </row>
    <row r="7" spans="1:16" ht="20.100000000000001" customHeight="1" x14ac:dyDescent="0.15">
      <c r="A7" s="135"/>
      <c r="B7" s="53"/>
      <c r="C7" s="54"/>
      <c r="D7" s="55"/>
      <c r="G7" s="54"/>
      <c r="H7" s="55"/>
      <c r="K7" s="142" t="s">
        <v>140</v>
      </c>
      <c r="L7" s="143"/>
      <c r="M7" s="54"/>
      <c r="N7" s="53"/>
      <c r="O7" s="56"/>
      <c r="P7" s="53"/>
    </row>
    <row r="8" spans="1:16" ht="20.100000000000001" customHeight="1" x14ac:dyDescent="0.15">
      <c r="A8" s="135"/>
      <c r="B8" s="53"/>
      <c r="C8" s="54"/>
      <c r="D8" s="55"/>
      <c r="G8" s="54"/>
      <c r="H8" s="55"/>
      <c r="K8" s="142"/>
      <c r="L8" s="143"/>
      <c r="M8" s="54"/>
      <c r="N8" s="53"/>
      <c r="O8" s="56"/>
      <c r="P8" s="53"/>
    </row>
    <row r="9" spans="1:16" ht="20.100000000000001" customHeight="1" x14ac:dyDescent="0.15">
      <c r="A9" s="135"/>
      <c r="B9" s="57"/>
      <c r="C9" s="28" t="s">
        <v>64</v>
      </c>
      <c r="D9" s="58"/>
      <c r="E9" s="59" t="s">
        <v>64</v>
      </c>
      <c r="F9" s="60"/>
      <c r="G9" s="28" t="s">
        <v>65</v>
      </c>
      <c r="H9" s="58"/>
      <c r="I9" s="59" t="s">
        <v>65</v>
      </c>
      <c r="J9" s="60"/>
      <c r="K9" s="28" t="s">
        <v>65</v>
      </c>
      <c r="L9" s="58"/>
      <c r="M9" s="61"/>
      <c r="N9" s="57"/>
      <c r="O9" s="62"/>
      <c r="P9" s="57"/>
    </row>
    <row r="10" spans="1:16" ht="20.100000000000001" customHeight="1" x14ac:dyDescent="0.15">
      <c r="A10" s="28"/>
      <c r="B10" s="29" t="s">
        <v>147</v>
      </c>
      <c r="C10" s="28" t="s">
        <v>142</v>
      </c>
      <c r="D10" s="30">
        <f>+IF(C10="",0,6)</f>
        <v>6</v>
      </c>
      <c r="E10" s="28" t="s">
        <v>142</v>
      </c>
      <c r="F10" s="30">
        <f>+IF(E10="",0,1)</f>
        <v>1</v>
      </c>
      <c r="G10" s="28" t="s">
        <v>142</v>
      </c>
      <c r="H10" s="30">
        <f>+IF(G10="",0,5)</f>
        <v>5</v>
      </c>
      <c r="I10" s="28" t="s">
        <v>142</v>
      </c>
      <c r="J10" s="30">
        <f>+IF(I10="",0,10)</f>
        <v>10</v>
      </c>
      <c r="K10" s="68" t="s">
        <v>143</v>
      </c>
      <c r="L10" s="30">
        <f>+IF(K10="中退共",3,IF(K10="中退共以外",2,0))</f>
        <v>3</v>
      </c>
      <c r="M10" s="28">
        <f t="shared" ref="M10:M24" si="0">D10+F10+H10+J10+L10</f>
        <v>25</v>
      </c>
      <c r="N10" s="30"/>
      <c r="O10" s="28"/>
      <c r="P10" s="63"/>
    </row>
    <row r="11" spans="1:16" ht="20.100000000000001" customHeight="1" x14ac:dyDescent="0.15">
      <c r="A11" s="28"/>
      <c r="B11" s="29" t="s">
        <v>147</v>
      </c>
      <c r="C11" s="28" t="s">
        <v>142</v>
      </c>
      <c r="D11" s="30">
        <f t="shared" ref="D11:D24" si="1">+IF(C11="",0,6)</f>
        <v>6</v>
      </c>
      <c r="E11" s="28"/>
      <c r="F11" s="30">
        <f t="shared" ref="F11:F24" si="2">+IF(E11="",0,1)</f>
        <v>0</v>
      </c>
      <c r="G11" s="28"/>
      <c r="H11" s="30">
        <f t="shared" ref="H11:H24" si="3">+IF(G11="",0,5)</f>
        <v>0</v>
      </c>
      <c r="I11" s="28"/>
      <c r="J11" s="30">
        <f t="shared" ref="J11:J24" si="4">+IF(I11="",0,10)</f>
        <v>0</v>
      </c>
      <c r="K11" s="68" t="s">
        <v>144</v>
      </c>
      <c r="L11" s="30">
        <f t="shared" ref="L11:L24" si="5">+IF(K11="中退共",3,IF(K11="中退共以外",2,0))</f>
        <v>2</v>
      </c>
      <c r="M11" s="28">
        <f t="shared" si="0"/>
        <v>8</v>
      </c>
      <c r="N11" s="30"/>
      <c r="O11" s="28"/>
      <c r="P11" s="63"/>
    </row>
    <row r="12" spans="1:16" ht="20.100000000000001" customHeight="1" x14ac:dyDescent="0.15">
      <c r="A12" s="28"/>
      <c r="B12" s="29" t="s">
        <v>147</v>
      </c>
      <c r="C12" s="28" t="s">
        <v>142</v>
      </c>
      <c r="D12" s="30">
        <f t="shared" si="1"/>
        <v>6</v>
      </c>
      <c r="E12" s="28"/>
      <c r="F12" s="30">
        <f t="shared" si="2"/>
        <v>0</v>
      </c>
      <c r="G12" s="28"/>
      <c r="H12" s="30">
        <f t="shared" si="3"/>
        <v>0</v>
      </c>
      <c r="I12" s="28"/>
      <c r="J12" s="30">
        <f t="shared" si="4"/>
        <v>0</v>
      </c>
      <c r="K12" s="68" t="s">
        <v>144</v>
      </c>
      <c r="L12" s="30">
        <f t="shared" si="5"/>
        <v>2</v>
      </c>
      <c r="M12" s="28">
        <f t="shared" si="0"/>
        <v>8</v>
      </c>
      <c r="N12" s="30"/>
      <c r="O12" s="28"/>
      <c r="P12" s="63"/>
    </row>
    <row r="13" spans="1:16" ht="20.100000000000001" customHeight="1" x14ac:dyDescent="0.15">
      <c r="A13" s="28"/>
      <c r="B13" s="64"/>
      <c r="C13" s="28"/>
      <c r="D13" s="30">
        <f t="shared" si="1"/>
        <v>0</v>
      </c>
      <c r="E13" s="28"/>
      <c r="F13" s="30">
        <f t="shared" si="2"/>
        <v>0</v>
      </c>
      <c r="G13" s="28"/>
      <c r="H13" s="30">
        <f t="shared" si="3"/>
        <v>0</v>
      </c>
      <c r="I13" s="28"/>
      <c r="J13" s="30">
        <f t="shared" si="4"/>
        <v>0</v>
      </c>
      <c r="K13" s="68"/>
      <c r="L13" s="30">
        <f t="shared" si="5"/>
        <v>0</v>
      </c>
      <c r="M13" s="28">
        <f t="shared" si="0"/>
        <v>0</v>
      </c>
      <c r="N13" s="30"/>
      <c r="O13" s="28"/>
      <c r="P13" s="63"/>
    </row>
    <row r="14" spans="1:16" ht="20.100000000000001" customHeight="1" x14ac:dyDescent="0.15">
      <c r="A14" s="28"/>
      <c r="B14" s="64"/>
      <c r="C14" s="28"/>
      <c r="D14" s="30">
        <f t="shared" si="1"/>
        <v>0</v>
      </c>
      <c r="E14" s="28"/>
      <c r="F14" s="30">
        <f t="shared" si="2"/>
        <v>0</v>
      </c>
      <c r="G14" s="28"/>
      <c r="H14" s="30">
        <f t="shared" si="3"/>
        <v>0</v>
      </c>
      <c r="I14" s="28"/>
      <c r="J14" s="30">
        <f t="shared" si="4"/>
        <v>0</v>
      </c>
      <c r="K14" s="68"/>
      <c r="L14" s="30">
        <f t="shared" si="5"/>
        <v>0</v>
      </c>
      <c r="M14" s="28">
        <f t="shared" si="0"/>
        <v>0</v>
      </c>
      <c r="N14" s="30"/>
      <c r="O14" s="28"/>
      <c r="P14" s="63"/>
    </row>
    <row r="15" spans="1:16" ht="20.100000000000001" customHeight="1" x14ac:dyDescent="0.15">
      <c r="A15" s="28"/>
      <c r="B15" s="64"/>
      <c r="C15" s="28"/>
      <c r="D15" s="30">
        <f t="shared" si="1"/>
        <v>0</v>
      </c>
      <c r="E15" s="28"/>
      <c r="F15" s="30">
        <f t="shared" si="2"/>
        <v>0</v>
      </c>
      <c r="G15" s="28"/>
      <c r="H15" s="30">
        <f t="shared" si="3"/>
        <v>0</v>
      </c>
      <c r="I15" s="28"/>
      <c r="J15" s="30">
        <f t="shared" si="4"/>
        <v>0</v>
      </c>
      <c r="K15" s="68"/>
      <c r="L15" s="30">
        <f t="shared" si="5"/>
        <v>0</v>
      </c>
      <c r="M15" s="28">
        <f t="shared" si="0"/>
        <v>0</v>
      </c>
      <c r="N15" s="30"/>
      <c r="O15" s="28"/>
      <c r="P15" s="63"/>
    </row>
    <row r="16" spans="1:16" ht="20.100000000000001" customHeight="1" x14ac:dyDescent="0.15">
      <c r="A16" s="28"/>
      <c r="B16" s="64"/>
      <c r="C16" s="28"/>
      <c r="D16" s="30">
        <f t="shared" si="1"/>
        <v>0</v>
      </c>
      <c r="E16" s="28"/>
      <c r="F16" s="30">
        <f t="shared" si="2"/>
        <v>0</v>
      </c>
      <c r="G16" s="28"/>
      <c r="H16" s="30">
        <f t="shared" si="3"/>
        <v>0</v>
      </c>
      <c r="I16" s="28"/>
      <c r="J16" s="30">
        <f t="shared" si="4"/>
        <v>0</v>
      </c>
      <c r="K16" s="68"/>
      <c r="L16" s="30">
        <f t="shared" si="5"/>
        <v>0</v>
      </c>
      <c r="M16" s="28">
        <f t="shared" si="0"/>
        <v>0</v>
      </c>
      <c r="N16" s="30"/>
      <c r="O16" s="28"/>
      <c r="P16" s="63"/>
    </row>
    <row r="17" spans="1:16" ht="20.100000000000001" customHeight="1" x14ac:dyDescent="0.15">
      <c r="A17" s="28"/>
      <c r="B17" s="64"/>
      <c r="C17" s="28"/>
      <c r="D17" s="30">
        <f t="shared" si="1"/>
        <v>0</v>
      </c>
      <c r="E17" s="28"/>
      <c r="F17" s="30">
        <f t="shared" si="2"/>
        <v>0</v>
      </c>
      <c r="G17" s="28"/>
      <c r="H17" s="30">
        <f t="shared" si="3"/>
        <v>0</v>
      </c>
      <c r="I17" s="28"/>
      <c r="J17" s="30">
        <f t="shared" si="4"/>
        <v>0</v>
      </c>
      <c r="K17" s="68"/>
      <c r="L17" s="30">
        <f t="shared" si="5"/>
        <v>0</v>
      </c>
      <c r="M17" s="28">
        <f t="shared" si="0"/>
        <v>0</v>
      </c>
      <c r="N17" s="30"/>
      <c r="O17" s="28"/>
      <c r="P17" s="63"/>
    </row>
    <row r="18" spans="1:16" ht="20.100000000000001" customHeight="1" x14ac:dyDescent="0.15">
      <c r="A18" s="28"/>
      <c r="B18" s="64"/>
      <c r="C18" s="28"/>
      <c r="D18" s="30">
        <f t="shared" si="1"/>
        <v>0</v>
      </c>
      <c r="E18" s="28"/>
      <c r="F18" s="30">
        <f t="shared" si="2"/>
        <v>0</v>
      </c>
      <c r="G18" s="28"/>
      <c r="H18" s="30">
        <f t="shared" si="3"/>
        <v>0</v>
      </c>
      <c r="I18" s="28"/>
      <c r="J18" s="30">
        <f t="shared" si="4"/>
        <v>0</v>
      </c>
      <c r="K18" s="68"/>
      <c r="L18" s="30">
        <f t="shared" si="5"/>
        <v>0</v>
      </c>
      <c r="M18" s="28">
        <f t="shared" si="0"/>
        <v>0</v>
      </c>
      <c r="N18" s="30"/>
      <c r="O18" s="28"/>
      <c r="P18" s="63"/>
    </row>
    <row r="19" spans="1:16" ht="20.100000000000001" customHeight="1" x14ac:dyDescent="0.15">
      <c r="A19" s="28"/>
      <c r="B19" s="64"/>
      <c r="C19" s="28"/>
      <c r="D19" s="30">
        <f t="shared" si="1"/>
        <v>0</v>
      </c>
      <c r="E19" s="28"/>
      <c r="F19" s="30">
        <f t="shared" si="2"/>
        <v>0</v>
      </c>
      <c r="G19" s="28"/>
      <c r="H19" s="30">
        <f t="shared" si="3"/>
        <v>0</v>
      </c>
      <c r="I19" s="28"/>
      <c r="J19" s="30">
        <f t="shared" si="4"/>
        <v>0</v>
      </c>
      <c r="K19" s="68"/>
      <c r="L19" s="30">
        <f t="shared" si="5"/>
        <v>0</v>
      </c>
      <c r="M19" s="28">
        <f t="shared" si="0"/>
        <v>0</v>
      </c>
      <c r="N19" s="30"/>
      <c r="O19" s="28"/>
      <c r="P19" s="63"/>
    </row>
    <row r="20" spans="1:16" ht="20.100000000000001" customHeight="1" x14ac:dyDescent="0.15">
      <c r="A20" s="28"/>
      <c r="B20" s="64"/>
      <c r="C20" s="28"/>
      <c r="D20" s="30">
        <f t="shared" si="1"/>
        <v>0</v>
      </c>
      <c r="E20" s="28"/>
      <c r="F20" s="30">
        <f t="shared" si="2"/>
        <v>0</v>
      </c>
      <c r="G20" s="28"/>
      <c r="H20" s="30">
        <f t="shared" si="3"/>
        <v>0</v>
      </c>
      <c r="I20" s="28"/>
      <c r="J20" s="30">
        <f t="shared" si="4"/>
        <v>0</v>
      </c>
      <c r="K20" s="68"/>
      <c r="L20" s="30">
        <f t="shared" si="5"/>
        <v>0</v>
      </c>
      <c r="M20" s="28">
        <f t="shared" si="0"/>
        <v>0</v>
      </c>
      <c r="N20" s="30"/>
      <c r="O20" s="28"/>
      <c r="P20" s="63"/>
    </row>
    <row r="21" spans="1:16" ht="20.100000000000001" customHeight="1" x14ac:dyDescent="0.15">
      <c r="A21" s="28"/>
      <c r="B21" s="64"/>
      <c r="C21" s="28"/>
      <c r="D21" s="30">
        <f t="shared" si="1"/>
        <v>0</v>
      </c>
      <c r="E21" s="28"/>
      <c r="F21" s="30">
        <f t="shared" si="2"/>
        <v>0</v>
      </c>
      <c r="G21" s="28"/>
      <c r="H21" s="30">
        <f t="shared" si="3"/>
        <v>0</v>
      </c>
      <c r="I21" s="28"/>
      <c r="J21" s="30">
        <f t="shared" si="4"/>
        <v>0</v>
      </c>
      <c r="K21" s="68"/>
      <c r="L21" s="30">
        <f t="shared" si="5"/>
        <v>0</v>
      </c>
      <c r="M21" s="28">
        <f t="shared" si="0"/>
        <v>0</v>
      </c>
      <c r="N21" s="30"/>
      <c r="O21" s="28"/>
      <c r="P21" s="63"/>
    </row>
    <row r="22" spans="1:16" ht="20.100000000000001" customHeight="1" x14ac:dyDescent="0.15">
      <c r="A22" s="28"/>
      <c r="B22" s="64"/>
      <c r="C22" s="28"/>
      <c r="D22" s="30">
        <f t="shared" si="1"/>
        <v>0</v>
      </c>
      <c r="E22" s="28"/>
      <c r="F22" s="30">
        <f t="shared" si="2"/>
        <v>0</v>
      </c>
      <c r="G22" s="28"/>
      <c r="H22" s="30">
        <f t="shared" si="3"/>
        <v>0</v>
      </c>
      <c r="I22" s="28"/>
      <c r="J22" s="30">
        <f t="shared" si="4"/>
        <v>0</v>
      </c>
      <c r="K22" s="68"/>
      <c r="L22" s="30">
        <f t="shared" si="5"/>
        <v>0</v>
      </c>
      <c r="M22" s="28">
        <f t="shared" si="0"/>
        <v>0</v>
      </c>
      <c r="N22" s="30"/>
      <c r="O22" s="28"/>
      <c r="P22" s="63"/>
    </row>
    <row r="23" spans="1:16" ht="20.100000000000001" customHeight="1" x14ac:dyDescent="0.15">
      <c r="A23" s="28"/>
      <c r="B23" s="64"/>
      <c r="C23" s="28"/>
      <c r="D23" s="30">
        <f t="shared" si="1"/>
        <v>0</v>
      </c>
      <c r="E23" s="28"/>
      <c r="F23" s="30">
        <f t="shared" si="2"/>
        <v>0</v>
      </c>
      <c r="G23" s="28"/>
      <c r="H23" s="30">
        <f t="shared" si="3"/>
        <v>0</v>
      </c>
      <c r="I23" s="28"/>
      <c r="J23" s="30">
        <f t="shared" si="4"/>
        <v>0</v>
      </c>
      <c r="K23" s="68"/>
      <c r="L23" s="30">
        <f t="shared" si="5"/>
        <v>0</v>
      </c>
      <c r="M23" s="28">
        <f t="shared" si="0"/>
        <v>0</v>
      </c>
      <c r="N23" s="30"/>
      <c r="O23" s="28"/>
      <c r="P23" s="63"/>
    </row>
    <row r="24" spans="1:16" ht="20.100000000000001" customHeight="1" x14ac:dyDescent="0.15">
      <c r="A24" s="50"/>
      <c r="B24" s="65"/>
      <c r="C24" s="28"/>
      <c r="D24" s="30">
        <f t="shared" si="1"/>
        <v>0</v>
      </c>
      <c r="E24" s="28"/>
      <c r="F24" s="30">
        <f t="shared" si="2"/>
        <v>0</v>
      </c>
      <c r="G24" s="28"/>
      <c r="H24" s="30">
        <f t="shared" si="3"/>
        <v>0</v>
      </c>
      <c r="I24" s="28"/>
      <c r="J24" s="30">
        <f t="shared" si="4"/>
        <v>0</v>
      </c>
      <c r="K24" s="68"/>
      <c r="L24" s="30">
        <f t="shared" si="5"/>
        <v>0</v>
      </c>
      <c r="M24" s="50">
        <f t="shared" si="0"/>
        <v>0</v>
      </c>
      <c r="N24" s="30"/>
      <c r="O24" s="28"/>
      <c r="P24" s="63"/>
    </row>
    <row r="25" spans="1:16" ht="20.100000000000001" customHeight="1" x14ac:dyDescent="0.15">
      <c r="A25" s="64"/>
      <c r="B25" s="66" t="s">
        <v>71</v>
      </c>
      <c r="C25" s="64">
        <f>COUNTA(B10:B24)</f>
        <v>3</v>
      </c>
      <c r="D25" s="66" t="s">
        <v>72</v>
      </c>
      <c r="E25" s="69"/>
      <c r="F25" s="69"/>
      <c r="G25" s="69"/>
      <c r="H25" s="69"/>
      <c r="I25" s="69"/>
      <c r="J25" s="69"/>
      <c r="K25" s="69"/>
      <c r="L25" s="28" t="s">
        <v>73</v>
      </c>
      <c r="M25" s="64">
        <f>SUM(M10:M24)</f>
        <v>41</v>
      </c>
      <c r="N25" s="66" t="s">
        <v>74</v>
      </c>
      <c r="O25" s="71" t="s">
        <v>150</v>
      </c>
      <c r="P25" s="72" t="s">
        <v>149</v>
      </c>
    </row>
    <row r="26" spans="1:16" ht="20.100000000000001" customHeight="1" x14ac:dyDescent="0.15">
      <c r="A26" s="26" t="s">
        <v>141</v>
      </c>
      <c r="B26" s="69"/>
      <c r="C26" s="69"/>
      <c r="D26" s="69"/>
      <c r="K26" s="55"/>
      <c r="L26" s="28" t="s">
        <v>75</v>
      </c>
      <c r="M26" s="67">
        <f>IF(M25=0,0,M25/C25)</f>
        <v>13.666666666666666</v>
      </c>
      <c r="N26" s="66" t="s">
        <v>74</v>
      </c>
      <c r="O26" s="130" t="s">
        <v>148</v>
      </c>
      <c r="P26" s="132" t="s">
        <v>151</v>
      </c>
    </row>
    <row r="27" spans="1:16" ht="20.100000000000001" customHeight="1" x14ac:dyDescent="0.15">
      <c r="K27" s="55"/>
      <c r="L27" s="68" t="s">
        <v>145</v>
      </c>
      <c r="M27" s="70">
        <f>+IF(M26=0,0,IF(M26&lt;7,3,IF(M26&lt;13,9,IF(M26&lt;23,13,17))))</f>
        <v>13</v>
      </c>
      <c r="N27" s="66" t="s">
        <v>146</v>
      </c>
      <c r="O27" s="131"/>
      <c r="P27" s="133"/>
    </row>
    <row r="28" spans="1:16" ht="13.5" x14ac:dyDescent="0.15"/>
    <row r="29" spans="1:16" ht="20.100000000000001" customHeight="1" x14ac:dyDescent="0.15">
      <c r="B29" s="26" t="s">
        <v>66</v>
      </c>
    </row>
    <row r="30" spans="1:16" ht="20.100000000000001" customHeight="1" x14ac:dyDescent="0.15">
      <c r="B30" s="26" t="s">
        <v>68</v>
      </c>
    </row>
    <row r="32" spans="1:16" ht="20.100000000000001" customHeight="1" x14ac:dyDescent="0.15">
      <c r="B32" s="26" t="s">
        <v>60</v>
      </c>
    </row>
    <row r="33" spans="2:2" ht="20.100000000000001" customHeight="1" x14ac:dyDescent="0.15">
      <c r="B33" s="26" t="s">
        <v>67</v>
      </c>
    </row>
    <row r="34" spans="2:2" ht="20.100000000000001" customHeight="1" x14ac:dyDescent="0.15">
      <c r="B34" s="26" t="s">
        <v>69</v>
      </c>
    </row>
    <row r="35" spans="2:2" ht="20.100000000000001" customHeight="1" x14ac:dyDescent="0.15">
      <c r="B35" s="26" t="s">
        <v>70</v>
      </c>
    </row>
  </sheetData>
  <mergeCells count="12">
    <mergeCell ref="O26:O27"/>
    <mergeCell ref="P26:P27"/>
    <mergeCell ref="A1:O1"/>
    <mergeCell ref="A5:A9"/>
    <mergeCell ref="C5:D5"/>
    <mergeCell ref="E5:F5"/>
    <mergeCell ref="G5:H5"/>
    <mergeCell ref="I5:J5"/>
    <mergeCell ref="K5:L5"/>
    <mergeCell ref="K6:L6"/>
    <mergeCell ref="K7:L7"/>
    <mergeCell ref="K8:L8"/>
  </mergeCells>
  <phoneticPr fontId="1"/>
  <dataValidations count="4">
    <dataValidation type="list" allowBlank="1" showInputMessage="1" showErrorMessage="1" sqref="K10:K24" xr:uid="{137D3F78-9F5E-49BB-87BE-D0F1255BBC80}">
      <formula1>" ,中退共,中退共以外"</formula1>
    </dataValidation>
    <dataValidation type="list" allowBlank="1" showInputMessage="1" showErrorMessage="1" sqref="C10:C24 E10:E24 G10:G24 I10:I24" xr:uid="{7602E34F-9367-4FD3-BC3A-5369C4CA917E}">
      <formula1>"〇"</formula1>
    </dataValidation>
    <dataValidation type="list" allowBlank="1" showInputMessage="1" showErrorMessage="1" sqref="N10:N24" xr:uid="{E65FA39D-969E-456C-BF09-DB83286676B8}">
      <formula1>$B$30:$B$31</formula1>
    </dataValidation>
    <dataValidation type="list" allowBlank="1" showInputMessage="1" showErrorMessage="1" sqref="O10:O24" xr:uid="{005E15E6-DDE9-4109-8F11-98FCE04F4EA6}">
      <formula1>$B$34:$B$36</formula1>
    </dataValidation>
  </dataValidations>
  <pageMargins left="0.34" right="0.17" top="0.95" bottom="0.23" header="0.67" footer="0.16"/>
  <pageSetup paperSize="9" orientation="landscape" r:id="rId1"/>
  <headerFooter alignWithMargins="0">
    <oddHeader>&amp;L様式第７号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①協力業者登録申請書</vt:lpstr>
      <vt:lpstr>②資格取得状況一覧表</vt:lpstr>
      <vt:lpstr>③第16号社会保険等の加入実態状況調査票 </vt:lpstr>
      <vt:lpstr>記入例</vt:lpstr>
      <vt:lpstr>①協力業者登録申請書!Print_Area</vt:lpstr>
      <vt:lpstr>②資格取得状況一覧表!Print_Area</vt:lpstr>
      <vt:lpstr>'③第16号社会保険等の加入実態状況調査票 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2019-03-19T08:44:12Z</dcterms:created>
  <dcterms:modified xsi:type="dcterms:W3CDTF">2025-01-18T01:18:59Z</dcterms:modified>
</cp:coreProperties>
</file>